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A70AE2EA-2BFC-48BD-8E2A-3870AAAB21C8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приложение 4" sheetId="4" r:id="rId1"/>
  </sheets>
  <calcPr calcId="181029"/>
</workbook>
</file>

<file path=xl/calcChain.xml><?xml version="1.0" encoding="utf-8"?>
<calcChain xmlns="http://schemas.openxmlformats.org/spreadsheetml/2006/main">
  <c r="E24" i="4" l="1"/>
  <c r="D24" i="4"/>
  <c r="D20" i="4"/>
  <c r="E37" i="4" l="1"/>
  <c r="D37" i="4"/>
  <c r="D28" i="4" l="1"/>
  <c r="D11" i="4" l="1"/>
  <c r="E11" i="4" l="1"/>
  <c r="E20" i="4" l="1"/>
  <c r="E39" i="4"/>
  <c r="D39" i="4"/>
  <c r="E34" i="4"/>
  <c r="D34" i="4"/>
  <c r="E28" i="4"/>
  <c r="E18" i="4"/>
  <c r="D18" i="4"/>
  <c r="E10" i="4" l="1"/>
  <c r="D10" i="4"/>
</calcChain>
</file>

<file path=xl/sharedStrings.xml><?xml version="1.0" encoding="utf-8"?>
<sst xmlns="http://schemas.openxmlformats.org/spreadsheetml/2006/main" count="41" uniqueCount="41">
  <si>
    <t>сельского поселения Аган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</si>
  <si>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</si>
  <si>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</si>
  <si>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</si>
  <si>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</si>
  <si>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</si>
  <si>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</si>
  <si>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</si>
  <si>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</si>
  <si>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</si>
  <si>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</si>
  <si>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</si>
  <si>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экономика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</si>
  <si>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</si>
  <si>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</si>
  <si>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</si>
  <si>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</si>
  <si>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Культура</t>
  </si>
  <si>
    <t>Кинематография</t>
  </si>
  <si>
    <t>Физическая культура</t>
  </si>
  <si>
    <t>Раздел</t>
  </si>
  <si>
    <t>Подраздел</t>
  </si>
  <si>
    <t>Другие вопросы в области национальной безопасности</t>
  </si>
  <si>
    <t>Администрация сельского поселения Аган ВСЕГО</t>
  </si>
  <si>
    <t>Утверждено            (тыс. руб.)</t>
  </si>
  <si>
    <t>Исполнено               (тыс. руб.)</t>
  </si>
  <si>
    <t>к  решению Совета депутатов</t>
  </si>
  <si>
    <t>СОЦИАЛЬНАЯ ПОЛИТИКА</t>
  </si>
  <si>
    <t>Пенсионное обеспечение</t>
  </si>
  <si>
    <t>Другие вопросы в области национальной экономики</t>
  </si>
  <si>
    <t>Другие вопросы в области охраны окружающей среды</t>
  </si>
  <si>
    <t>Обеспечение проведения выборов, референдумов</t>
  </si>
  <si>
    <t>Органы юстиции</t>
  </si>
  <si>
    <t>Дорожное хозяйство(дорожные фонды)</t>
  </si>
  <si>
    <t>Охрана окружающей среды</t>
  </si>
  <si>
    <t>Культура, кинематография</t>
  </si>
  <si>
    <t>Физическая культура и спорт</t>
  </si>
  <si>
    <t>Приложение 3</t>
  </si>
  <si>
    <t xml:space="preserve">от          г № </t>
  </si>
  <si>
    <t>Общеэкономические  вопросы</t>
  </si>
  <si>
    <t>Исполнение бюджета сельского поселения Аган по разделам и подразделам классификации расходов бюджета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</si>
</sst>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00"/>
    <numFmt numFmtId="166" formatCode="#,##0.0_ ;[Red]\-#,##0.0\ "/>
    <numFmt numFmtId="167" formatCode="0000"/>
    <numFmt numFmtId="168" formatCode="#,##0.0"/>
    <numFmt numFmtId="169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 applyFont="1" applyAlignment="1">
      <alignment horizontal="center"/>
    </xf>
    <xf numFmtId="0" fontId="4" fillId="0" borderId="0" xfId="2" applyFont="1"/>
    <xf numFmtId="166" fontId="4" fillId="0" borderId="0" xfId="2" applyNumberFormat="1" applyFont="1"/>
    <xf numFmtId="0" fontId="8" fillId="0" borderId="0" xfId="0" applyFont="1"/>
    <xf numFmtId="165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168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right"/>
    </xf>
    <xf numFmtId="169" fontId="4" fillId="0" borderId="0" xfId="2" applyNumberFormat="1" applyFont="1"/>
    <xf numFmtId="0" fontId="6" fillId="0" borderId="1" xfId="2" applyFont="1" applyBorder="1" applyAlignment="1" applyProtection="1">
      <alignment horizontal="center" vertical="center" wrapText="1"/>
      <protection hidden="1"/>
    </xf>
    <xf numFmtId="167" fontId="4" fillId="2" borderId="1" xfId="2" applyNumberFormat="1" applyFont="1" applyFill="1" applyBorder="1" applyAlignment="1" applyProtection="1">
      <alignment wrapText="1"/>
      <protection hidden="1"/>
    </xf>
    <xf numFmtId="169" fontId="4" fillId="2" borderId="0" xfId="2" applyNumberFormat="1" applyFont="1" applyFill="1"/>
    <xf numFmtId="0" fontId="4" fillId="2" borderId="1" xfId="2" applyFont="1" applyFill="1" applyBorder="1" applyAlignment="1" applyProtection="1">
      <alignment wrapText="1"/>
      <protection hidden="1"/>
    </xf>
    <xf numFmtId="165" fontId="4" fillId="2" borderId="1" xfId="2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6" fillId="2" borderId="1" xfId="2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/>
      <protection hidden="1"/>
    </xf>
    <xf numFmtId="168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/>
      <protection hidden="1"/>
    </xf>
    <xf numFmtId="167" fontId="6" fillId="2" borderId="1" xfId="2" applyNumberFormat="1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</cellXfs>
  <cellStyles count="6">
    <cellStyle name="Обычный" xfId="0" builtinId="0"/>
    <cellStyle name="Обычный 2" xfId="2" xr:uid="{00000000-0005-0000-0000-000001000000}"/>
    <cellStyle name="Обычный 2 2" xfId="4" xr:uid="{00000000-0005-0000-0000-000002000000}"/>
    <cellStyle name="Обычный 2 3" xfId="5" xr:uid="{00000000-0005-0000-0000-000003000000}"/>
    <cellStyle name="Обычный 3" xfId="3" xr:uid="{00000000-0005-0000-0000-000004000000}"/>
    <cellStyle name="Обычный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topLeftCell="A7" workbookViewId="0">
      <selection activeCell="G30" sqref="G30"/>
    </sheetView>
  </sheetViews>
  <sheetFormatPr defaultColWidth="9.1796875" defaultRowHeight="14" x14ac:dyDescent="0.3"/>
  <cols>
    <col min="1" max="1" width="39" style="1" customWidth="1"/>
    <col min="2" max="2" width="11.54296875" style="1" customWidth="1"/>
    <col min="3" max="3" width="11.453125" style="1" customWidth="1"/>
    <col min="4" max="5" width="19.1796875" style="1" customWidth="1"/>
    <col min="6" max="16384" width="9.1796875" style="1"/>
  </cols>
  <sheetData>
    <row r="1" spans="1:6" s="2" customFormat="1" ht="13" x14ac:dyDescent="0.3">
      <c r="D1" s="18" t="s">
        <v>37</v>
      </c>
      <c r="E1" s="19"/>
    </row>
    <row r="2" spans="1:6" s="2" customFormat="1" ht="13" x14ac:dyDescent="0.3">
      <c r="D2" s="18" t="s">
        <v>26</v>
      </c>
      <c r="E2" s="19"/>
    </row>
    <row r="3" spans="1:6" s="2" customFormat="1" ht="13" x14ac:dyDescent="0.3">
      <c r="D3" s="18" t="s">
        <v>0</v>
      </c>
      <c r="E3" s="19"/>
    </row>
    <row r="4" spans="1:6" s="2" customFormat="1" ht="13" x14ac:dyDescent="0.3">
      <c r="D4" s="18" t="s">
        <v>38</v>
      </c>
      <c r="E4" s="19"/>
    </row>
    <row r="5" spans="1:6" s="2" customFormat="1" ht="13" x14ac:dyDescent="0.3">
      <c r="E5" s="9"/>
    </row>
    <row r="6" spans="1:6" s="2" customFormat="1" ht="34.5" customHeight="1" x14ac:dyDescent="0.35">
      <c r="A6" s="16" t="s">
        <v>40</v>
      </c>
      <c r="B6" s="17"/>
      <c r="C6" s="17"/>
      <c r="D6" s="17"/>
      <c r="E6" s="17"/>
    </row>
    <row r="8" spans="1:6" s="3" customFormat="1" ht="33" customHeight="1" x14ac:dyDescent="0.3">
      <c r="A8" s="11" t="s">
        <v>1</v>
      </c>
      <c r="B8" s="11" t="s">
        <v>20</v>
      </c>
      <c r="C8" s="11" t="s">
        <v>21</v>
      </c>
      <c r="D8" s="11" t="s">
        <v>24</v>
      </c>
      <c r="E8" s="11" t="s">
        <v>25</v>
      </c>
    </row>
    <row r="9" spans="1:6" s="6" customFormat="1" ht="10.5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</row>
    <row r="10" spans="1:6" s="4" customFormat="1" ht="26" x14ac:dyDescent="0.3">
      <c r="A10" s="21" t="s">
        <v>23</v>
      </c>
      <c r="B10" s="22">
        <v>0</v>
      </c>
      <c r="C10" s="22">
        <v>0</v>
      </c>
      <c r="D10" s="23">
        <f>D11+D18+D20+D24+D28+D32+D34+D37+D39</f>
        <v>71589.8</v>
      </c>
      <c r="E10" s="23">
        <f>E11+E18+E20+E24+E28+E32+E34+E37+E39</f>
        <v>63387.9</v>
      </c>
      <c r="F10" s="10"/>
    </row>
    <row r="11" spans="1:6" s="4" customFormat="1" ht="15" customHeight="1" x14ac:dyDescent="0.3">
      <c r="A11" s="21" t="s">
        <v>2</v>
      </c>
      <c r="B11" s="22">
        <v>1</v>
      </c>
      <c r="C11" s="22">
        <v>0</v>
      </c>
      <c r="D11" s="23">
        <f>SUM(D12:D17)</f>
        <v>19310.7</v>
      </c>
      <c r="E11" s="23">
        <f>SUM(E12:E17)</f>
        <v>15992.9</v>
      </c>
      <c r="F11" s="10"/>
    </row>
    <row r="12" spans="1:6" s="4" customFormat="1" ht="42" customHeight="1" x14ac:dyDescent="0.3">
      <c r="A12" s="12" t="s">
        <v>3</v>
      </c>
      <c r="B12" s="7">
        <v>1</v>
      </c>
      <c r="C12" s="7">
        <v>2</v>
      </c>
      <c r="D12" s="8">
        <v>1415.5</v>
      </c>
      <c r="E12" s="8">
        <v>1404.8</v>
      </c>
      <c r="F12" s="10"/>
    </row>
    <row r="13" spans="1:6" s="4" customFormat="1" ht="55" customHeight="1" x14ac:dyDescent="0.3">
      <c r="A13" s="12" t="s">
        <v>4</v>
      </c>
      <c r="B13" s="7">
        <v>1</v>
      </c>
      <c r="C13" s="7">
        <v>3</v>
      </c>
      <c r="D13" s="8">
        <v>5</v>
      </c>
      <c r="E13" s="8">
        <v>5</v>
      </c>
      <c r="F13" s="10"/>
    </row>
    <row r="14" spans="1:6" s="4" customFormat="1" ht="55" customHeight="1" x14ac:dyDescent="0.3">
      <c r="A14" s="12" t="s">
        <v>5</v>
      </c>
      <c r="B14" s="7">
        <v>1</v>
      </c>
      <c r="C14" s="7">
        <v>4</v>
      </c>
      <c r="D14" s="8">
        <v>3650.8</v>
      </c>
      <c r="E14" s="8">
        <v>3444.1</v>
      </c>
      <c r="F14" s="10"/>
    </row>
    <row r="15" spans="1:6" s="4" customFormat="1" ht="0.5" customHeight="1" x14ac:dyDescent="0.3">
      <c r="A15" s="12" t="s">
        <v>31</v>
      </c>
      <c r="B15" s="7">
        <v>1</v>
      </c>
      <c r="C15" s="7">
        <v>7</v>
      </c>
      <c r="D15" s="8">
        <v>0</v>
      </c>
      <c r="E15" s="8">
        <v>0</v>
      </c>
      <c r="F15" s="10"/>
    </row>
    <row r="16" spans="1:6" s="4" customFormat="1" ht="15" customHeight="1" x14ac:dyDescent="0.3">
      <c r="A16" s="12" t="s">
        <v>6</v>
      </c>
      <c r="B16" s="7">
        <v>1</v>
      </c>
      <c r="C16" s="7">
        <v>11</v>
      </c>
      <c r="D16" s="8">
        <v>150</v>
      </c>
      <c r="E16" s="8">
        <v>0</v>
      </c>
      <c r="F16" s="10"/>
    </row>
    <row r="17" spans="1:7" s="4" customFormat="1" ht="15" customHeight="1" x14ac:dyDescent="0.3">
      <c r="A17" s="12" t="s">
        <v>7</v>
      </c>
      <c r="B17" s="7">
        <v>1</v>
      </c>
      <c r="C17" s="7">
        <v>13</v>
      </c>
      <c r="D17" s="8">
        <v>14089.4</v>
      </c>
      <c r="E17" s="8">
        <v>11139</v>
      </c>
      <c r="F17" s="10"/>
    </row>
    <row r="18" spans="1:7" s="4" customFormat="1" ht="15" customHeight="1" x14ac:dyDescent="0.3">
      <c r="A18" s="21" t="s">
        <v>8</v>
      </c>
      <c r="B18" s="24">
        <v>2</v>
      </c>
      <c r="C18" s="24">
        <v>0</v>
      </c>
      <c r="D18" s="23">
        <f>D19</f>
        <v>219</v>
      </c>
      <c r="E18" s="23">
        <f>E19</f>
        <v>219</v>
      </c>
      <c r="F18" s="10"/>
      <c r="G18" s="5"/>
    </row>
    <row r="19" spans="1:7" s="4" customFormat="1" ht="15" customHeight="1" x14ac:dyDescent="0.3">
      <c r="A19" s="12" t="s">
        <v>9</v>
      </c>
      <c r="B19" s="7">
        <v>2</v>
      </c>
      <c r="C19" s="7">
        <v>3</v>
      </c>
      <c r="D19" s="8">
        <v>219</v>
      </c>
      <c r="E19" s="8">
        <v>219</v>
      </c>
      <c r="F19" s="10"/>
    </row>
    <row r="20" spans="1:7" s="4" customFormat="1" ht="26.25" customHeight="1" x14ac:dyDescent="0.3">
      <c r="A20" s="21" t="s">
        <v>10</v>
      </c>
      <c r="B20" s="24">
        <v>3</v>
      </c>
      <c r="C20" s="24">
        <v>0</v>
      </c>
      <c r="D20" s="23">
        <f>SUM(D21:D23)</f>
        <v>3995.9</v>
      </c>
      <c r="E20" s="23">
        <f>SUM(E21:E23)</f>
        <v>3424.1</v>
      </c>
      <c r="F20" s="10"/>
    </row>
    <row r="21" spans="1:7" s="4" customFormat="1" ht="13" x14ac:dyDescent="0.3">
      <c r="A21" s="12" t="s">
        <v>32</v>
      </c>
      <c r="B21" s="7">
        <v>3</v>
      </c>
      <c r="C21" s="7">
        <v>4</v>
      </c>
      <c r="D21" s="8">
        <v>18.899999999999999</v>
      </c>
      <c r="E21" s="8">
        <v>18.899999999999999</v>
      </c>
      <c r="F21" s="10"/>
    </row>
    <row r="22" spans="1:7" s="4" customFormat="1" ht="42" customHeight="1" x14ac:dyDescent="0.3">
      <c r="A22" s="12" t="s">
        <v>11</v>
      </c>
      <c r="B22" s="7">
        <v>3</v>
      </c>
      <c r="C22" s="7">
        <v>9</v>
      </c>
      <c r="D22" s="8">
        <v>3962</v>
      </c>
      <c r="E22" s="8">
        <v>3390.2</v>
      </c>
      <c r="F22" s="10"/>
    </row>
    <row r="23" spans="1:7" s="4" customFormat="1" ht="26" x14ac:dyDescent="0.3">
      <c r="A23" s="12" t="s">
        <v>22</v>
      </c>
      <c r="B23" s="7">
        <v>3</v>
      </c>
      <c r="C23" s="7">
        <v>14</v>
      </c>
      <c r="D23" s="8">
        <v>15</v>
      </c>
      <c r="E23" s="8">
        <v>15</v>
      </c>
      <c r="F23" s="10"/>
    </row>
    <row r="24" spans="1:7" s="4" customFormat="1" ht="15" customHeight="1" x14ac:dyDescent="0.3">
      <c r="A24" s="21" t="s">
        <v>12</v>
      </c>
      <c r="B24" s="24">
        <v>4</v>
      </c>
      <c r="C24" s="24">
        <v>0</v>
      </c>
      <c r="D24" s="23">
        <f>D25+D26+D27</f>
        <v>4762.2000000000007</v>
      </c>
      <c r="E24" s="23">
        <f>E25+E26+E27</f>
        <v>4440.1000000000004</v>
      </c>
      <c r="F24" s="10"/>
    </row>
    <row r="25" spans="1:7" s="4" customFormat="1" ht="15" hidden="1" customHeight="1" x14ac:dyDescent="0.3">
      <c r="A25" s="14" t="s">
        <v>39</v>
      </c>
      <c r="B25" s="15">
        <v>4</v>
      </c>
      <c r="C25" s="15">
        <v>1</v>
      </c>
      <c r="D25" s="8">
        <v>0</v>
      </c>
      <c r="E25" s="8">
        <v>0</v>
      </c>
      <c r="F25" s="10"/>
    </row>
    <row r="26" spans="1:7" s="4" customFormat="1" ht="15" customHeight="1" x14ac:dyDescent="0.3">
      <c r="A26" s="12" t="s">
        <v>33</v>
      </c>
      <c r="B26" s="7">
        <v>4</v>
      </c>
      <c r="C26" s="7">
        <v>9</v>
      </c>
      <c r="D26" s="8">
        <v>4503.1000000000004</v>
      </c>
      <c r="E26" s="8">
        <v>4440.1000000000004</v>
      </c>
      <c r="F26" s="10"/>
    </row>
    <row r="27" spans="1:7" s="4" customFormat="1" ht="30" customHeight="1" x14ac:dyDescent="0.3">
      <c r="A27" s="12" t="s">
        <v>29</v>
      </c>
      <c r="B27" s="7">
        <v>4</v>
      </c>
      <c r="C27" s="7">
        <v>12</v>
      </c>
      <c r="D27" s="8">
        <v>259.10000000000002</v>
      </c>
      <c r="E27" s="8">
        <v>0</v>
      </c>
      <c r="F27" s="10"/>
    </row>
    <row r="28" spans="1:7" s="4" customFormat="1" ht="15" customHeight="1" x14ac:dyDescent="0.3">
      <c r="A28" s="21" t="s">
        <v>13</v>
      </c>
      <c r="B28" s="24">
        <v>5</v>
      </c>
      <c r="C28" s="24">
        <v>0</v>
      </c>
      <c r="D28" s="23">
        <f>SUM(D29:D31)</f>
        <v>31261.8</v>
      </c>
      <c r="E28" s="23">
        <f>SUM(E29:E31)</f>
        <v>28653.599999999999</v>
      </c>
      <c r="F28" s="10"/>
    </row>
    <row r="29" spans="1:7" s="4" customFormat="1" ht="15" customHeight="1" x14ac:dyDescent="0.3">
      <c r="A29" s="12" t="s">
        <v>14</v>
      </c>
      <c r="B29" s="7">
        <v>5</v>
      </c>
      <c r="C29" s="7">
        <v>1</v>
      </c>
      <c r="D29" s="8">
        <v>6727.7</v>
      </c>
      <c r="E29" s="8">
        <v>5763</v>
      </c>
      <c r="F29" s="10"/>
    </row>
    <row r="30" spans="1:7" s="4" customFormat="1" ht="15" customHeight="1" x14ac:dyDescent="0.3">
      <c r="A30" s="12" t="s">
        <v>15</v>
      </c>
      <c r="B30" s="7">
        <v>5</v>
      </c>
      <c r="C30" s="7">
        <v>2</v>
      </c>
      <c r="D30" s="8">
        <v>17754.8</v>
      </c>
      <c r="E30" s="8">
        <v>17156.599999999999</v>
      </c>
      <c r="F30" s="10"/>
    </row>
    <row r="31" spans="1:7" s="4" customFormat="1" ht="15" customHeight="1" x14ac:dyDescent="0.3">
      <c r="A31" s="12" t="s">
        <v>16</v>
      </c>
      <c r="B31" s="7">
        <v>5</v>
      </c>
      <c r="C31" s="7">
        <v>3</v>
      </c>
      <c r="D31" s="8">
        <v>6779.3</v>
      </c>
      <c r="E31" s="8">
        <v>5734</v>
      </c>
      <c r="F31" s="10"/>
    </row>
    <row r="32" spans="1:7" s="4" customFormat="1" ht="16" customHeight="1" x14ac:dyDescent="0.3">
      <c r="A32" s="25" t="s">
        <v>34</v>
      </c>
      <c r="B32" s="26">
        <v>6</v>
      </c>
      <c r="C32" s="26">
        <v>0</v>
      </c>
      <c r="D32" s="23">
        <v>0.3</v>
      </c>
      <c r="E32" s="23">
        <v>0.3</v>
      </c>
      <c r="F32" s="13"/>
    </row>
    <row r="33" spans="1:6" s="4" customFormat="1" ht="26.5" customHeight="1" x14ac:dyDescent="0.3">
      <c r="A33" s="12" t="s">
        <v>30</v>
      </c>
      <c r="B33" s="7">
        <v>6</v>
      </c>
      <c r="C33" s="7">
        <v>5</v>
      </c>
      <c r="D33" s="8">
        <v>0.3</v>
      </c>
      <c r="E33" s="8">
        <v>0.3</v>
      </c>
      <c r="F33" s="10"/>
    </row>
    <row r="34" spans="1:6" s="4" customFormat="1" ht="15" customHeight="1" x14ac:dyDescent="0.3">
      <c r="A34" s="21" t="s">
        <v>35</v>
      </c>
      <c r="B34" s="24">
        <v>8</v>
      </c>
      <c r="C34" s="24">
        <v>0</v>
      </c>
      <c r="D34" s="23">
        <f>D35+D36</f>
        <v>9619.3000000000011</v>
      </c>
      <c r="E34" s="23">
        <f>SUM(E35:E36)</f>
        <v>8817.5</v>
      </c>
      <c r="F34" s="10"/>
    </row>
    <row r="35" spans="1:6" s="4" customFormat="1" ht="15" customHeight="1" x14ac:dyDescent="0.3">
      <c r="A35" s="12" t="s">
        <v>17</v>
      </c>
      <c r="B35" s="7">
        <v>8</v>
      </c>
      <c r="C35" s="7">
        <v>1</v>
      </c>
      <c r="D35" s="8">
        <v>8762.6</v>
      </c>
      <c r="E35" s="8">
        <v>8170.2</v>
      </c>
      <c r="F35" s="10"/>
    </row>
    <row r="36" spans="1:6" s="4" customFormat="1" ht="15" customHeight="1" x14ac:dyDescent="0.3">
      <c r="A36" s="12" t="s">
        <v>18</v>
      </c>
      <c r="B36" s="7">
        <v>8</v>
      </c>
      <c r="C36" s="7">
        <v>2</v>
      </c>
      <c r="D36" s="8">
        <v>856.7</v>
      </c>
      <c r="E36" s="8">
        <v>647.29999999999995</v>
      </c>
      <c r="F36" s="10"/>
    </row>
    <row r="37" spans="1:6" s="4" customFormat="1" ht="15" customHeight="1" x14ac:dyDescent="0.3">
      <c r="A37" s="27" t="s">
        <v>27</v>
      </c>
      <c r="B37" s="24">
        <v>10</v>
      </c>
      <c r="C37" s="24">
        <v>0</v>
      </c>
      <c r="D37" s="23">
        <f>D38</f>
        <v>349.4</v>
      </c>
      <c r="E37" s="23">
        <f>E38</f>
        <v>349.3</v>
      </c>
      <c r="F37" s="10"/>
    </row>
    <row r="38" spans="1:6" s="4" customFormat="1" ht="15" customHeight="1" x14ac:dyDescent="0.3">
      <c r="A38" s="27" t="s">
        <v>28</v>
      </c>
      <c r="B38" s="7">
        <v>10</v>
      </c>
      <c r="C38" s="7">
        <v>1</v>
      </c>
      <c r="D38" s="8">
        <v>349.4</v>
      </c>
      <c r="E38" s="8">
        <v>349.3</v>
      </c>
      <c r="F38" s="10"/>
    </row>
    <row r="39" spans="1:6" s="4" customFormat="1" ht="15" customHeight="1" x14ac:dyDescent="0.3">
      <c r="A39" s="21" t="s">
        <v>36</v>
      </c>
      <c r="B39" s="24">
        <v>11</v>
      </c>
      <c r="C39" s="24">
        <v>0</v>
      </c>
      <c r="D39" s="23">
        <f>D40</f>
        <v>2071.1999999999998</v>
      </c>
      <c r="E39" s="23">
        <f>E40</f>
        <v>1491.1</v>
      </c>
      <c r="F39" s="10"/>
    </row>
    <row r="40" spans="1:6" s="4" customFormat="1" ht="15" customHeight="1" x14ac:dyDescent="0.3">
      <c r="A40" s="12" t="s">
        <v>19</v>
      </c>
      <c r="B40" s="7">
        <v>11</v>
      </c>
      <c r="C40" s="7">
        <v>1</v>
      </c>
      <c r="D40" s="8">
        <v>2071.1999999999998</v>
      </c>
      <c r="E40" s="8">
        <v>1491.1</v>
      </c>
      <c r="F40" s="10"/>
    </row>
    <row r="41" spans="1:6" s="2" customFormat="1" ht="13" x14ac:dyDescent="0.3">
      <c r="A41" s="28"/>
      <c r="B41" s="29"/>
      <c r="C41" s="29"/>
      <c r="D41" s="29"/>
      <c r="E41" s="29"/>
    </row>
    <row r="42" spans="1:6" s="2" customFormat="1" ht="13" x14ac:dyDescent="0.3">
      <c r="A42" s="28"/>
      <c r="B42" s="28"/>
      <c r="C42" s="28"/>
      <c r="D42" s="28"/>
      <c r="E42" s="28"/>
    </row>
    <row r="43" spans="1:6" s="2" customFormat="1" ht="13" x14ac:dyDescent="0.3">
      <c r="A43" s="28"/>
      <c r="B43" s="28"/>
      <c r="C43" s="28"/>
      <c r="D43" s="28"/>
      <c r="E43" s="28"/>
    </row>
    <row r="44" spans="1:6" s="2" customFormat="1" ht="13" x14ac:dyDescent="0.3">
      <c r="A44" s="28"/>
      <c r="B44" s="28"/>
      <c r="C44" s="28"/>
      <c r="D44" s="28"/>
      <c r="E44" s="28"/>
    </row>
    <row r="45" spans="1:6" s="2" customFormat="1" ht="13" x14ac:dyDescent="0.3"/>
    <row r="46" spans="1:6" s="2" customFormat="1" ht="13" x14ac:dyDescent="0.3"/>
    <row r="47" spans="1:6" s="2" customFormat="1" ht="13" x14ac:dyDescent="0.3"/>
    <row r="48" spans="1:6" s="2" customFormat="1" ht="13" x14ac:dyDescent="0.3"/>
    <row r="49" s="2" customFormat="1" ht="13" x14ac:dyDescent="0.3"/>
    <row r="50" s="2" customFormat="1" ht="13" x14ac:dyDescent="0.3"/>
    <row r="51" s="2" customFormat="1" ht="13" x14ac:dyDescent="0.3"/>
    <row r="52" s="2" customFormat="1" ht="13" x14ac:dyDescent="0.3"/>
    <row r="53" s="2" customFormat="1" ht="13" x14ac:dyDescent="0.3"/>
  </sheetData>
  <mergeCells count="5">
    <mergeCell ref="A6:E6"/>
    <mergeCell ref="D1:E1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2021-03-23T06:39:56Z</dcterms:modified>
</cp:coreProperties>
</file>