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560"/>
  </bookViews>
  <sheets>
    <sheet name="приложение 3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4" l="1"/>
  <c r="E24" i="4"/>
  <c r="D24" i="4"/>
  <c r="D20" i="4"/>
  <c r="E37" i="4" l="1"/>
  <c r="D37" i="4"/>
  <c r="D28" i="4" l="1"/>
  <c r="D11" i="4" l="1"/>
  <c r="E11" i="4" l="1"/>
  <c r="E20" i="4" l="1"/>
  <c r="E39" i="4"/>
  <c r="E10" i="4" s="1"/>
  <c r="D39" i="4"/>
  <c r="D34" i="4"/>
  <c r="E28" i="4"/>
  <c r="E18" i="4"/>
  <c r="D18" i="4"/>
  <c r="D10" i="4" l="1"/>
</calcChain>
</file>

<file path=xl/sharedStrings.xml><?xml version="1.0" encoding="utf-8"?>
<sst xmlns="http://schemas.openxmlformats.org/spreadsheetml/2006/main" count="41" uniqueCount="41">
  <si>
    <t>сельского поселения Аган</t>
  </si>
  <si>
    <t>Наименование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</si>
  <si>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</si>
  <si>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</si>
  <si>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</si>
  <si>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</si>
  <si>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</si>
  <si>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</si>
  <si>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</si>
  <si>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</si>
  <si>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</si>
  <si>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</si>
  <si>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экономика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</si>
  <si>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</si>
  <si>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</si>
  <si>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</si>
  <si>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</si>
  <si>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Культура</t>
  </si>
  <si>
    <t>Кинематография</t>
  </si>
  <si>
    <t>Физическая культура</t>
  </si>
  <si>
    <t>Раздел</t>
  </si>
  <si>
    <t>Подраздел</t>
  </si>
  <si>
    <t>Другие вопросы в области национальной безопасности</t>
  </si>
  <si>
    <t>Администрация сельского поселения Аган ВСЕГО</t>
  </si>
  <si>
    <t>Утверждено            (тыс. руб.)</t>
  </si>
  <si>
    <t>Исполнено               (тыс. руб.)</t>
  </si>
  <si>
    <t>к  решению Совета депутатов</t>
  </si>
  <si>
    <t>СОЦИАЛЬНАЯ ПОЛИТИКА</t>
  </si>
  <si>
    <t>Пенсионное обеспечение</t>
  </si>
  <si>
    <t>Другие вопросы в области национальной экономики</t>
  </si>
  <si>
    <t>Другие вопросы в области охраны окружающей среды</t>
  </si>
  <si>
    <t>Обеспечение проведения выборов, референдумов</t>
  </si>
  <si>
    <t>Органы юстиции</t>
  </si>
  <si>
    <t>Дорожное хозяйство(дорожные фонды)</t>
  </si>
  <si>
    <t>Охрана окружающей среды</t>
  </si>
  <si>
    <t>Культура, кинематография</t>
  </si>
  <si>
    <t>Физическая культура и спорт</t>
  </si>
  <si>
    <t>Приложение 3</t>
  </si>
  <si>
    <t>Общеэкономические  вопросы</t>
  </si>
  <si>
    <t>Исполнение бюджета сельского поселения Аган по разделам и подразделам классификации расходов бюджета за 2021 год</t>
  </si>
  <si>
    <t>от 28.04.2022 г. №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</si>
</sst>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"/>
    <numFmt numFmtId="165" formatCode="00"/>
    <numFmt numFmtId="166" formatCode="#,##0.0_ ;[Red]\-#,##0.0\ "/>
    <numFmt numFmtId="167" formatCode="0000"/>
    <numFmt numFmtId="168" formatCode="#,##0.0"/>
    <numFmt numFmtId="169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 applyFont="1" applyAlignment="1">
      <alignment horizontal="center"/>
    </xf>
    <xf numFmtId="0" fontId="4" fillId="0" borderId="0" xfId="2" applyFont="1"/>
    <xf numFmtId="166" fontId="4" fillId="0" borderId="0" xfId="2" applyNumberFormat="1" applyFont="1"/>
    <xf numFmtId="0" fontId="8" fillId="0" borderId="0" xfId="0" applyFont="1"/>
    <xf numFmtId="165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168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right"/>
    </xf>
    <xf numFmtId="169" fontId="4" fillId="0" borderId="0" xfId="2" applyNumberFormat="1" applyFont="1"/>
    <xf numFmtId="0" fontId="6" fillId="0" borderId="1" xfId="2" applyFont="1" applyBorder="1" applyAlignment="1" applyProtection="1">
      <alignment horizontal="center" vertical="center" wrapText="1"/>
      <protection hidden="1"/>
    </xf>
    <xf numFmtId="167" fontId="4" fillId="2" borderId="1" xfId="2" applyNumberFormat="1" applyFont="1" applyFill="1" applyBorder="1" applyAlignment="1" applyProtection="1">
      <alignment wrapText="1"/>
      <protection hidden="1"/>
    </xf>
    <xf numFmtId="169" fontId="4" fillId="2" borderId="0" xfId="2" applyNumberFormat="1" applyFont="1" applyFill="1"/>
    <xf numFmtId="0" fontId="4" fillId="2" borderId="1" xfId="2" applyFont="1" applyFill="1" applyBorder="1" applyAlignment="1" applyProtection="1">
      <alignment wrapText="1"/>
      <protection hidden="1"/>
    </xf>
    <xf numFmtId="165" fontId="4" fillId="2" borderId="1" xfId="2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center"/>
    </xf>
    <xf numFmtId="0" fontId="6" fillId="2" borderId="1" xfId="2" applyFont="1" applyFill="1" applyBorder="1" applyAlignment="1" applyProtection="1">
      <alignment wrapText="1"/>
      <protection hidden="1"/>
    </xf>
    <xf numFmtId="165" fontId="6" fillId="2" borderId="1" xfId="2" applyNumberFormat="1" applyFont="1" applyFill="1" applyBorder="1" applyAlignment="1" applyProtection="1">
      <alignment horizontal="center"/>
      <protection hidden="1"/>
    </xf>
    <xf numFmtId="168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5" fontId="6" fillId="2" borderId="1" xfId="2" applyNumberFormat="1" applyFont="1" applyFill="1" applyBorder="1" applyAlignment="1" applyProtection="1">
      <alignment horizontal="center" vertical="center"/>
      <protection hidden="1"/>
    </xf>
    <xf numFmtId="167" fontId="6" fillId="2" borderId="1" xfId="2" applyNumberFormat="1" applyFont="1" applyFill="1" applyBorder="1" applyAlignment="1" applyProtection="1">
      <alignment wrapText="1"/>
      <protection hidden="1"/>
    </xf>
    <xf numFmtId="165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4" fontId="7" fillId="2" borderId="1" xfId="2" applyNumberFormat="1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1" applyFont="1" applyAlignment="1">
      <alignment horizontal="left"/>
    </xf>
    <xf numFmtId="0" fontId="10" fillId="0" borderId="0" xfId="0" applyFont="1" applyAlignment="1">
      <alignment horizontal="left"/>
    </xf>
  </cellXfs>
  <cellStyles count="6">
    <cellStyle name="Обычный" xfId="0" builtinId="0"/>
    <cellStyle name="Обычный 2" xfId="2"/>
    <cellStyle name="Обычный 2 2" xfId="4"/>
    <cellStyle name="Обычный 2 3" xfId="5"/>
    <cellStyle name="Обычный 3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workbookViewId="0">
      <selection activeCell="O13" sqref="O13"/>
    </sheetView>
  </sheetViews>
  <sheetFormatPr defaultColWidth="9.140625" defaultRowHeight="15" x14ac:dyDescent="0.25"/>
  <cols>
    <col min="1" max="1" width="39" style="1" customWidth="1"/>
    <col min="2" max="2" width="11.5703125" style="1" customWidth="1"/>
    <col min="3" max="3" width="11.42578125" style="1" customWidth="1"/>
    <col min="4" max="5" width="19.140625" style="1" customWidth="1"/>
    <col min="6" max="16384" width="9.140625" style="1"/>
  </cols>
  <sheetData>
    <row r="1" spans="1:6" s="2" customFormat="1" ht="12.75" x14ac:dyDescent="0.2">
      <c r="D1" s="28" t="s">
        <v>37</v>
      </c>
      <c r="E1" s="29"/>
    </row>
    <row r="2" spans="1:6" s="2" customFormat="1" ht="12.75" x14ac:dyDescent="0.2">
      <c r="D2" s="28" t="s">
        <v>26</v>
      </c>
      <c r="E2" s="29"/>
    </row>
    <row r="3" spans="1:6" s="2" customFormat="1" ht="12.75" x14ac:dyDescent="0.2">
      <c r="D3" s="28" t="s">
        <v>0</v>
      </c>
      <c r="E3" s="29"/>
    </row>
    <row r="4" spans="1:6" s="2" customFormat="1" ht="12.75" x14ac:dyDescent="0.2">
      <c r="D4" s="28" t="s">
        <v>40</v>
      </c>
      <c r="E4" s="29"/>
    </row>
    <row r="5" spans="1:6" s="2" customFormat="1" ht="12.75" x14ac:dyDescent="0.2">
      <c r="E5" s="9"/>
    </row>
    <row r="6" spans="1:6" s="2" customFormat="1" ht="34.5" customHeight="1" x14ac:dyDescent="0.3">
      <c r="A6" s="26" t="s">
        <v>39</v>
      </c>
      <c r="B6" s="27"/>
      <c r="C6" s="27"/>
      <c r="D6" s="27"/>
      <c r="E6" s="27"/>
    </row>
    <row r="8" spans="1:6" s="3" customFormat="1" ht="33" customHeight="1" x14ac:dyDescent="0.2">
      <c r="A8" s="11" t="s">
        <v>1</v>
      </c>
      <c r="B8" s="11" t="s">
        <v>20</v>
      </c>
      <c r="C8" s="11" t="s">
        <v>21</v>
      </c>
      <c r="D8" s="11" t="s">
        <v>24</v>
      </c>
      <c r="E8" s="11" t="s">
        <v>25</v>
      </c>
    </row>
    <row r="9" spans="1:6" s="6" customFormat="1" ht="11.25" x14ac:dyDescent="0.2">
      <c r="A9" s="16">
        <v>1</v>
      </c>
      <c r="B9" s="16">
        <v>2</v>
      </c>
      <c r="C9" s="16">
        <v>3</v>
      </c>
      <c r="D9" s="16">
        <v>4</v>
      </c>
      <c r="E9" s="16">
        <v>5</v>
      </c>
    </row>
    <row r="10" spans="1:6" s="4" customFormat="1" ht="25.5" x14ac:dyDescent="0.2">
      <c r="A10" s="17" t="s">
        <v>23</v>
      </c>
      <c r="B10" s="18">
        <v>0</v>
      </c>
      <c r="C10" s="18">
        <v>0</v>
      </c>
      <c r="D10" s="19">
        <f>D11+D18+D20+D24+D28+D32+D34+D37+D39</f>
        <v>87419.4</v>
      </c>
      <c r="E10" s="19">
        <f>E11+E18+E20+E24+E28+E32+E34+E37+E39</f>
        <v>78652.500000000015</v>
      </c>
      <c r="F10" s="10"/>
    </row>
    <row r="11" spans="1:6" s="4" customFormat="1" ht="15" customHeight="1" x14ac:dyDescent="0.2">
      <c r="A11" s="17" t="s">
        <v>2</v>
      </c>
      <c r="B11" s="18">
        <v>1</v>
      </c>
      <c r="C11" s="18">
        <v>0</v>
      </c>
      <c r="D11" s="19">
        <f>SUM(D12:D17)</f>
        <v>23190.399999999998</v>
      </c>
      <c r="E11" s="19">
        <f>SUM(E12:E17)</f>
        <v>22703.5</v>
      </c>
      <c r="F11" s="10"/>
    </row>
    <row r="12" spans="1:6" s="4" customFormat="1" ht="42" customHeight="1" x14ac:dyDescent="0.2">
      <c r="A12" s="12" t="s">
        <v>3</v>
      </c>
      <c r="B12" s="7">
        <v>1</v>
      </c>
      <c r="C12" s="7">
        <v>2</v>
      </c>
      <c r="D12" s="8">
        <v>1443.5</v>
      </c>
      <c r="E12" s="8">
        <v>1435.7</v>
      </c>
      <c r="F12" s="10"/>
    </row>
    <row r="13" spans="1:6" s="4" customFormat="1" ht="54.95" customHeight="1" x14ac:dyDescent="0.2">
      <c r="A13" s="12" t="s">
        <v>4</v>
      </c>
      <c r="B13" s="7">
        <v>1</v>
      </c>
      <c r="C13" s="7">
        <v>3</v>
      </c>
      <c r="D13" s="8">
        <v>5</v>
      </c>
      <c r="E13" s="8">
        <v>5</v>
      </c>
      <c r="F13" s="10"/>
    </row>
    <row r="14" spans="1:6" s="4" customFormat="1" ht="54.95" customHeight="1" x14ac:dyDescent="0.2">
      <c r="A14" s="12" t="s">
        <v>5</v>
      </c>
      <c r="B14" s="7">
        <v>1</v>
      </c>
      <c r="C14" s="7">
        <v>4</v>
      </c>
      <c r="D14" s="8">
        <v>3676.3</v>
      </c>
      <c r="E14" s="8">
        <v>3475.8</v>
      </c>
      <c r="F14" s="10"/>
    </row>
    <row r="15" spans="1:6" s="4" customFormat="1" ht="0.6" customHeight="1" x14ac:dyDescent="0.2">
      <c r="A15" s="12" t="s">
        <v>31</v>
      </c>
      <c r="B15" s="7">
        <v>1</v>
      </c>
      <c r="C15" s="7">
        <v>7</v>
      </c>
      <c r="D15" s="8">
        <v>0</v>
      </c>
      <c r="E15" s="8">
        <v>0</v>
      </c>
      <c r="F15" s="10"/>
    </row>
    <row r="16" spans="1:6" s="4" customFormat="1" ht="15" customHeight="1" x14ac:dyDescent="0.2">
      <c r="A16" s="12" t="s">
        <v>6</v>
      </c>
      <c r="B16" s="7">
        <v>1</v>
      </c>
      <c r="C16" s="7">
        <v>11</v>
      </c>
      <c r="D16" s="8">
        <v>150</v>
      </c>
      <c r="E16" s="8">
        <v>0</v>
      </c>
      <c r="F16" s="10"/>
    </row>
    <row r="17" spans="1:7" s="4" customFormat="1" ht="15" customHeight="1" x14ac:dyDescent="0.2">
      <c r="A17" s="12" t="s">
        <v>7</v>
      </c>
      <c r="B17" s="7">
        <v>1</v>
      </c>
      <c r="C17" s="7">
        <v>13</v>
      </c>
      <c r="D17" s="8">
        <v>17915.599999999999</v>
      </c>
      <c r="E17" s="8">
        <v>17787</v>
      </c>
      <c r="F17" s="10"/>
    </row>
    <row r="18" spans="1:7" s="4" customFormat="1" ht="15" customHeight="1" x14ac:dyDescent="0.2">
      <c r="A18" s="17" t="s">
        <v>8</v>
      </c>
      <c r="B18" s="20">
        <v>2</v>
      </c>
      <c r="C18" s="20">
        <v>0</v>
      </c>
      <c r="D18" s="19">
        <f>D19</f>
        <v>224.7</v>
      </c>
      <c r="E18" s="19">
        <f>E19</f>
        <v>224.7</v>
      </c>
      <c r="F18" s="10"/>
      <c r="G18" s="5"/>
    </row>
    <row r="19" spans="1:7" s="4" customFormat="1" ht="15" customHeight="1" x14ac:dyDescent="0.2">
      <c r="A19" s="12" t="s">
        <v>9</v>
      </c>
      <c r="B19" s="7">
        <v>2</v>
      </c>
      <c r="C19" s="7">
        <v>3</v>
      </c>
      <c r="D19" s="8">
        <v>224.7</v>
      </c>
      <c r="E19" s="8">
        <v>224.7</v>
      </c>
      <c r="F19" s="10"/>
    </row>
    <row r="20" spans="1:7" s="4" customFormat="1" ht="26.25" customHeight="1" x14ac:dyDescent="0.2">
      <c r="A20" s="17" t="s">
        <v>10</v>
      </c>
      <c r="B20" s="20">
        <v>3</v>
      </c>
      <c r="C20" s="20">
        <v>0</v>
      </c>
      <c r="D20" s="19">
        <f>SUM(D21:D23)</f>
        <v>634.6</v>
      </c>
      <c r="E20" s="19">
        <f>SUM(E21:E23)</f>
        <v>632.4</v>
      </c>
      <c r="F20" s="10"/>
    </row>
    <row r="21" spans="1:7" s="4" customFormat="1" ht="12.75" x14ac:dyDescent="0.2">
      <c r="A21" s="12" t="s">
        <v>32</v>
      </c>
      <c r="B21" s="7">
        <v>3</v>
      </c>
      <c r="C21" s="7">
        <v>4</v>
      </c>
      <c r="D21" s="8">
        <v>17.100000000000001</v>
      </c>
      <c r="E21" s="8">
        <v>17.100000000000001</v>
      </c>
      <c r="F21" s="10"/>
    </row>
    <row r="22" spans="1:7" s="4" customFormat="1" ht="42" customHeight="1" x14ac:dyDescent="0.2">
      <c r="A22" s="12" t="s">
        <v>11</v>
      </c>
      <c r="B22" s="7">
        <v>3</v>
      </c>
      <c r="C22" s="7">
        <v>10</v>
      </c>
      <c r="D22" s="8">
        <v>602.5</v>
      </c>
      <c r="E22" s="8">
        <v>600.29999999999995</v>
      </c>
      <c r="F22" s="10"/>
    </row>
    <row r="23" spans="1:7" s="4" customFormat="1" ht="25.5" x14ac:dyDescent="0.2">
      <c r="A23" s="12" t="s">
        <v>22</v>
      </c>
      <c r="B23" s="7">
        <v>3</v>
      </c>
      <c r="C23" s="7">
        <v>14</v>
      </c>
      <c r="D23" s="8">
        <v>15</v>
      </c>
      <c r="E23" s="8">
        <v>15</v>
      </c>
      <c r="F23" s="10"/>
    </row>
    <row r="24" spans="1:7" s="4" customFormat="1" ht="15" customHeight="1" x14ac:dyDescent="0.2">
      <c r="A24" s="17" t="s">
        <v>12</v>
      </c>
      <c r="B24" s="20">
        <v>4</v>
      </c>
      <c r="C24" s="20">
        <v>0</v>
      </c>
      <c r="D24" s="19">
        <f>D25+D26+D27</f>
        <v>6406.8</v>
      </c>
      <c r="E24" s="19">
        <f>E25+E26+E27</f>
        <v>6343.8</v>
      </c>
      <c r="F24" s="10"/>
    </row>
    <row r="25" spans="1:7" s="4" customFormat="1" ht="15" hidden="1" customHeight="1" x14ac:dyDescent="0.2">
      <c r="A25" s="14" t="s">
        <v>38</v>
      </c>
      <c r="B25" s="15">
        <v>4</v>
      </c>
      <c r="C25" s="15">
        <v>1</v>
      </c>
      <c r="D25" s="8">
        <v>0</v>
      </c>
      <c r="E25" s="8">
        <v>0</v>
      </c>
      <c r="F25" s="10"/>
    </row>
    <row r="26" spans="1:7" s="4" customFormat="1" ht="15" customHeight="1" x14ac:dyDescent="0.2">
      <c r="A26" s="12" t="s">
        <v>33</v>
      </c>
      <c r="B26" s="7">
        <v>4</v>
      </c>
      <c r="C26" s="7">
        <v>9</v>
      </c>
      <c r="D26" s="8">
        <v>5148.1000000000004</v>
      </c>
      <c r="E26" s="8">
        <v>5085.1000000000004</v>
      </c>
      <c r="F26" s="10"/>
    </row>
    <row r="27" spans="1:7" s="4" customFormat="1" ht="30" customHeight="1" x14ac:dyDescent="0.2">
      <c r="A27" s="12" t="s">
        <v>29</v>
      </c>
      <c r="B27" s="7">
        <v>4</v>
      </c>
      <c r="C27" s="7">
        <v>12</v>
      </c>
      <c r="D27" s="8">
        <v>1258.7</v>
      </c>
      <c r="E27" s="8">
        <v>1258.7</v>
      </c>
      <c r="F27" s="10"/>
    </row>
    <row r="28" spans="1:7" s="4" customFormat="1" ht="15" customHeight="1" x14ac:dyDescent="0.2">
      <c r="A28" s="17" t="s">
        <v>13</v>
      </c>
      <c r="B28" s="20">
        <v>5</v>
      </c>
      <c r="C28" s="20">
        <v>0</v>
      </c>
      <c r="D28" s="19">
        <f>SUM(D29:D31)</f>
        <v>45577.4</v>
      </c>
      <c r="E28" s="19">
        <f>SUM(E29:E31)</f>
        <v>39131.9</v>
      </c>
      <c r="F28" s="10"/>
    </row>
    <row r="29" spans="1:7" s="4" customFormat="1" ht="15" customHeight="1" x14ac:dyDescent="0.2">
      <c r="A29" s="12" t="s">
        <v>14</v>
      </c>
      <c r="B29" s="7">
        <v>5</v>
      </c>
      <c r="C29" s="7">
        <v>1</v>
      </c>
      <c r="D29" s="8">
        <v>10442.1</v>
      </c>
      <c r="E29" s="8">
        <v>8905.4</v>
      </c>
      <c r="F29" s="10"/>
    </row>
    <row r="30" spans="1:7" s="4" customFormat="1" ht="15" customHeight="1" x14ac:dyDescent="0.2">
      <c r="A30" s="12" t="s">
        <v>15</v>
      </c>
      <c r="B30" s="7">
        <v>5</v>
      </c>
      <c r="C30" s="7">
        <v>2</v>
      </c>
      <c r="D30" s="8">
        <v>28348</v>
      </c>
      <c r="E30" s="8">
        <v>26003.4</v>
      </c>
      <c r="F30" s="10"/>
    </row>
    <row r="31" spans="1:7" s="4" customFormat="1" ht="15" customHeight="1" x14ac:dyDescent="0.2">
      <c r="A31" s="12" t="s">
        <v>16</v>
      </c>
      <c r="B31" s="7">
        <v>5</v>
      </c>
      <c r="C31" s="7">
        <v>3</v>
      </c>
      <c r="D31" s="8">
        <v>6787.3</v>
      </c>
      <c r="E31" s="8">
        <v>4223.1000000000004</v>
      </c>
      <c r="F31" s="10"/>
    </row>
    <row r="32" spans="1:7" s="4" customFormat="1" ht="15.95" customHeight="1" x14ac:dyDescent="0.2">
      <c r="A32" s="21" t="s">
        <v>34</v>
      </c>
      <c r="B32" s="22">
        <v>6</v>
      </c>
      <c r="C32" s="22">
        <v>0</v>
      </c>
      <c r="D32" s="19">
        <v>0.3</v>
      </c>
      <c r="E32" s="19">
        <v>0.3</v>
      </c>
      <c r="F32" s="13"/>
    </row>
    <row r="33" spans="1:6" s="4" customFormat="1" ht="26.45" customHeight="1" x14ac:dyDescent="0.2">
      <c r="A33" s="12" t="s">
        <v>30</v>
      </c>
      <c r="B33" s="7">
        <v>6</v>
      </c>
      <c r="C33" s="7">
        <v>5</v>
      </c>
      <c r="D33" s="8">
        <v>0.3</v>
      </c>
      <c r="E33" s="8">
        <v>0.3</v>
      </c>
      <c r="F33" s="10"/>
    </row>
    <row r="34" spans="1:6" s="4" customFormat="1" ht="15" customHeight="1" x14ac:dyDescent="0.2">
      <c r="A34" s="17" t="s">
        <v>35</v>
      </c>
      <c r="B34" s="20">
        <v>8</v>
      </c>
      <c r="C34" s="20">
        <v>0</v>
      </c>
      <c r="D34" s="19">
        <f>D35+D36</f>
        <v>8715.1</v>
      </c>
      <c r="E34" s="19">
        <f>E35+E36</f>
        <v>7212.1</v>
      </c>
      <c r="F34" s="10"/>
    </row>
    <row r="35" spans="1:6" s="4" customFormat="1" ht="15" customHeight="1" x14ac:dyDescent="0.2">
      <c r="A35" s="12" t="s">
        <v>17</v>
      </c>
      <c r="B35" s="7">
        <v>8</v>
      </c>
      <c r="C35" s="7">
        <v>1</v>
      </c>
      <c r="D35" s="8">
        <v>7929.3</v>
      </c>
      <c r="E35" s="8">
        <v>6850.5</v>
      </c>
      <c r="F35" s="10"/>
    </row>
    <row r="36" spans="1:6" s="4" customFormat="1" ht="15" customHeight="1" x14ac:dyDescent="0.2">
      <c r="A36" s="12" t="s">
        <v>18</v>
      </c>
      <c r="B36" s="7">
        <v>8</v>
      </c>
      <c r="C36" s="7">
        <v>2</v>
      </c>
      <c r="D36" s="8">
        <v>785.8</v>
      </c>
      <c r="E36" s="8">
        <v>361.6</v>
      </c>
      <c r="F36" s="10"/>
    </row>
    <row r="37" spans="1:6" s="4" customFormat="1" ht="15" customHeight="1" x14ac:dyDescent="0.2">
      <c r="A37" s="23" t="s">
        <v>27</v>
      </c>
      <c r="B37" s="20">
        <v>10</v>
      </c>
      <c r="C37" s="20">
        <v>0</v>
      </c>
      <c r="D37" s="19">
        <f>D38</f>
        <v>349.4</v>
      </c>
      <c r="E37" s="19">
        <f>E38</f>
        <v>349.3</v>
      </c>
      <c r="F37" s="10"/>
    </row>
    <row r="38" spans="1:6" s="4" customFormat="1" ht="15" customHeight="1" x14ac:dyDescent="0.2">
      <c r="A38" s="23" t="s">
        <v>28</v>
      </c>
      <c r="B38" s="7">
        <v>10</v>
      </c>
      <c r="C38" s="7">
        <v>1</v>
      </c>
      <c r="D38" s="8">
        <v>349.4</v>
      </c>
      <c r="E38" s="8">
        <v>349.3</v>
      </c>
      <c r="F38" s="10"/>
    </row>
    <row r="39" spans="1:6" s="4" customFormat="1" ht="15" customHeight="1" x14ac:dyDescent="0.2">
      <c r="A39" s="17" t="s">
        <v>36</v>
      </c>
      <c r="B39" s="20">
        <v>11</v>
      </c>
      <c r="C39" s="20">
        <v>0</v>
      </c>
      <c r="D39" s="19">
        <f>D40</f>
        <v>2320.6999999999998</v>
      </c>
      <c r="E39" s="19">
        <f>E40</f>
        <v>2054.5</v>
      </c>
      <c r="F39" s="10"/>
    </row>
    <row r="40" spans="1:6" s="4" customFormat="1" ht="15" customHeight="1" x14ac:dyDescent="0.2">
      <c r="A40" s="12" t="s">
        <v>19</v>
      </c>
      <c r="B40" s="7">
        <v>11</v>
      </c>
      <c r="C40" s="7">
        <v>1</v>
      </c>
      <c r="D40" s="8">
        <v>2320.6999999999998</v>
      </c>
      <c r="E40" s="8">
        <v>2054.5</v>
      </c>
      <c r="F40" s="10"/>
    </row>
    <row r="41" spans="1:6" s="2" customFormat="1" ht="12.75" x14ac:dyDescent="0.2">
      <c r="A41" s="24"/>
      <c r="B41" s="25"/>
      <c r="C41" s="25"/>
      <c r="D41" s="25"/>
      <c r="E41" s="25"/>
    </row>
    <row r="42" spans="1:6" s="2" customFormat="1" ht="12.75" x14ac:dyDescent="0.2">
      <c r="A42" s="24"/>
      <c r="B42" s="24"/>
      <c r="C42" s="24"/>
      <c r="D42" s="24"/>
      <c r="E42" s="24"/>
    </row>
    <row r="43" spans="1:6" s="2" customFormat="1" ht="12.75" x14ac:dyDescent="0.2">
      <c r="A43" s="24"/>
      <c r="B43" s="24"/>
      <c r="C43" s="24"/>
      <c r="D43" s="24"/>
      <c r="E43" s="24"/>
    </row>
    <row r="44" spans="1:6" s="2" customFormat="1" ht="12.75" x14ac:dyDescent="0.2">
      <c r="A44" s="24"/>
      <c r="B44" s="24"/>
      <c r="C44" s="24"/>
      <c r="D44" s="24"/>
      <c r="E44" s="24"/>
    </row>
    <row r="45" spans="1:6" s="2" customFormat="1" ht="12.75" x14ac:dyDescent="0.2"/>
    <row r="46" spans="1:6" s="2" customFormat="1" ht="12.75" x14ac:dyDescent="0.2"/>
    <row r="47" spans="1:6" s="2" customFormat="1" ht="12.75" x14ac:dyDescent="0.2"/>
    <row r="48" spans="1:6" s="2" customFormat="1" ht="12.75" x14ac:dyDescent="0.2"/>
    <row r="49" s="2" customFormat="1" ht="12.75" x14ac:dyDescent="0.2"/>
    <row r="50" s="2" customFormat="1" ht="12.75" x14ac:dyDescent="0.2"/>
    <row r="51" s="2" customFormat="1" ht="12.75" x14ac:dyDescent="0.2"/>
    <row r="52" s="2" customFormat="1" ht="12.75" x14ac:dyDescent="0.2"/>
    <row r="53" s="2" customFormat="1" ht="12.75" x14ac:dyDescent="0.2"/>
  </sheetData>
  <mergeCells count="5">
    <mergeCell ref="A6:E6"/>
    <mergeCell ref="D1:E1"/>
    <mergeCell ref="D2:E2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2022-04-29T07:27:56Z</dcterms:modified>
</cp:coreProperties>
</file>