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3250" windowHeight="13170"/>
  </bookViews>
  <sheets>
    <sheet name="Прил. 4" sheetId="1" r:id="rId1"/>
  </sheets>
  <definedNames>
    <definedName name="_xlnm._FilterDatabase" localSheetId="0" hidden="1">'Прил. 4'!$A$7:$H$208</definedName>
  </definedNames>
  <calcPr calcId="125725"/>
</workbook>
</file>

<file path=xl/calcChain.xml><?xml version="1.0" encoding="utf-8"?>
<calcChain xmlns="http://schemas.openxmlformats.org/spreadsheetml/2006/main">
  <c r="G7" i="1"/>
  <c r="H7"/>
  <c r="G170"/>
  <c r="H170"/>
  <c r="H172"/>
  <c r="G172"/>
  <c r="G171" s="1"/>
  <c r="G169" s="1"/>
  <c r="G168" s="1"/>
  <c r="G167" s="1"/>
  <c r="F172"/>
  <c r="H171"/>
  <c r="H169" s="1"/>
  <c r="H168" s="1"/>
  <c r="H167" s="1"/>
  <c r="F171"/>
  <c r="F170" s="1"/>
  <c r="F169" l="1"/>
  <c r="F168" s="1"/>
  <c r="F167" s="1"/>
  <c r="H115"/>
  <c r="G115"/>
  <c r="G114" s="1"/>
  <c r="F115"/>
  <c r="F114" s="1"/>
  <c r="H114"/>
  <c r="H118"/>
  <c r="H117" s="1"/>
  <c r="H113" s="1"/>
  <c r="H112" s="1"/>
  <c r="G118"/>
  <c r="F118"/>
  <c r="F117" s="1"/>
  <c r="G117"/>
  <c r="G113" s="1"/>
  <c r="G112" s="1"/>
  <c r="F113" l="1"/>
  <c r="F112" s="1"/>
  <c r="G76"/>
  <c r="H76"/>
  <c r="G66"/>
  <c r="H66"/>
  <c r="F76"/>
  <c r="H135" l="1"/>
  <c r="H134" s="1"/>
  <c r="G135"/>
  <c r="G134" s="1"/>
  <c r="F135"/>
  <c r="F134" s="1"/>
  <c r="F133" l="1"/>
  <c r="F132" s="1"/>
  <c r="G133"/>
  <c r="G132" s="1"/>
  <c r="H133"/>
  <c r="H132" s="1"/>
  <c r="G184"/>
  <c r="H184"/>
  <c r="F184"/>
  <c r="F190" l="1"/>
  <c r="F189" s="1"/>
  <c r="F188" s="1"/>
  <c r="F187" s="1"/>
  <c r="F186" s="1"/>
  <c r="G190"/>
  <c r="G189" s="1"/>
  <c r="G188" s="1"/>
  <c r="G187" s="1"/>
  <c r="G186" s="1"/>
  <c r="H190"/>
  <c r="H189" s="1"/>
  <c r="H188" s="1"/>
  <c r="H187" s="1"/>
  <c r="H186" s="1"/>
  <c r="H155"/>
  <c r="H154" s="1"/>
  <c r="H153" s="1"/>
  <c r="G155"/>
  <c r="G154" s="1"/>
  <c r="G153" s="1"/>
  <c r="F155"/>
  <c r="F154" s="1"/>
  <c r="H104"/>
  <c r="H103" s="1"/>
  <c r="G104"/>
  <c r="G103" s="1"/>
  <c r="F104"/>
  <c r="F103" s="1"/>
  <c r="H125"/>
  <c r="H124" s="1"/>
  <c r="H123" s="1"/>
  <c r="H122" s="1"/>
  <c r="G125"/>
  <c r="G124" s="1"/>
  <c r="G123" s="1"/>
  <c r="G122" s="1"/>
  <c r="F125"/>
  <c r="F124" s="1"/>
  <c r="F123" s="1"/>
  <c r="F122" s="1"/>
  <c r="H110"/>
  <c r="H109" s="1"/>
  <c r="H108" s="1"/>
  <c r="H107" s="1"/>
  <c r="H106" s="1"/>
  <c r="G110"/>
  <c r="G109" s="1"/>
  <c r="G108" s="1"/>
  <c r="G107" s="1"/>
  <c r="G106" s="1"/>
  <c r="F110"/>
  <c r="F109" s="1"/>
  <c r="F108" s="1"/>
  <c r="F107" s="1"/>
  <c r="F106" s="1"/>
  <c r="G158" l="1"/>
  <c r="G157" s="1"/>
  <c r="H158"/>
  <c r="H157" s="1"/>
  <c r="F158"/>
  <c r="F157" s="1"/>
  <c r="F153" s="1"/>
  <c r="G144"/>
  <c r="G143" s="1"/>
  <c r="H144"/>
  <c r="H143" s="1"/>
  <c r="F144"/>
  <c r="F143" s="1"/>
  <c r="G47" l="1"/>
  <c r="H47"/>
  <c r="F47"/>
  <c r="G141" l="1"/>
  <c r="G140" s="1"/>
  <c r="H141"/>
  <c r="H140" s="1"/>
  <c r="G165"/>
  <c r="G164" s="1"/>
  <c r="G163" s="1"/>
  <c r="G162" s="1"/>
  <c r="H165"/>
  <c r="H164" s="1"/>
  <c r="H163" s="1"/>
  <c r="H162" s="1"/>
  <c r="H161" s="1"/>
  <c r="H160" s="1"/>
  <c r="G139" l="1"/>
  <c r="G138" s="1"/>
  <c r="G137" s="1"/>
  <c r="H139"/>
  <c r="H138" s="1"/>
  <c r="H137" s="1"/>
  <c r="G161"/>
  <c r="G160" s="1"/>
  <c r="F141"/>
  <c r="F140" s="1"/>
  <c r="F139" l="1"/>
  <c r="F138" s="1"/>
  <c r="F137" s="1"/>
  <c r="F165"/>
  <c r="F164" s="1"/>
  <c r="F163" s="1"/>
  <c r="F162" s="1"/>
  <c r="F161" l="1"/>
  <c r="F160" s="1"/>
  <c r="G13"/>
  <c r="G12" s="1"/>
  <c r="G11" s="1"/>
  <c r="G10" s="1"/>
  <c r="G9" s="1"/>
  <c r="H13"/>
  <c r="H12" s="1"/>
  <c r="H11" s="1"/>
  <c r="H10" s="1"/>
  <c r="H9" s="1"/>
  <c r="F13"/>
  <c r="F12" s="1"/>
  <c r="F11" s="1"/>
  <c r="F10" s="1"/>
  <c r="F9" s="1"/>
  <c r="G19"/>
  <c r="G18" s="1"/>
  <c r="G17" s="1"/>
  <c r="G16" s="1"/>
  <c r="G15" s="1"/>
  <c r="H19"/>
  <c r="H18" s="1"/>
  <c r="H17" s="1"/>
  <c r="H16" s="1"/>
  <c r="H15" s="1"/>
  <c r="F19"/>
  <c r="F18" s="1"/>
  <c r="F17" s="1"/>
  <c r="F16" s="1"/>
  <c r="F15" s="1"/>
  <c r="G25"/>
  <c r="G24" s="1"/>
  <c r="H25"/>
  <c r="H24" s="1"/>
  <c r="F25"/>
  <c r="F24" s="1"/>
  <c r="G28"/>
  <c r="G27" s="1"/>
  <c r="H28"/>
  <c r="H27" s="1"/>
  <c r="F28"/>
  <c r="F27" s="1"/>
  <c r="G34"/>
  <c r="G33" s="1"/>
  <c r="G32" s="1"/>
  <c r="G31" s="1"/>
  <c r="G30" s="1"/>
  <c r="H34"/>
  <c r="H33" s="1"/>
  <c r="H32" s="1"/>
  <c r="H31" s="1"/>
  <c r="H30" s="1"/>
  <c r="F34"/>
  <c r="F33" s="1"/>
  <c r="F32" s="1"/>
  <c r="F31" s="1"/>
  <c r="F30" s="1"/>
  <c r="G45"/>
  <c r="G44" s="1"/>
  <c r="H45"/>
  <c r="H44" s="1"/>
  <c r="F45"/>
  <c r="F44" s="1"/>
  <c r="G50"/>
  <c r="G49" s="1"/>
  <c r="H50"/>
  <c r="H49" s="1"/>
  <c r="F50"/>
  <c r="F49" s="1"/>
  <c r="G40"/>
  <c r="G39" s="1"/>
  <c r="G38" s="1"/>
  <c r="G37" s="1"/>
  <c r="G36" s="1"/>
  <c r="H40"/>
  <c r="H39" s="1"/>
  <c r="H38" s="1"/>
  <c r="H37" s="1"/>
  <c r="H36" s="1"/>
  <c r="F40"/>
  <c r="F39" s="1"/>
  <c r="F38" s="1"/>
  <c r="F37" s="1"/>
  <c r="G64"/>
  <c r="G63" s="1"/>
  <c r="G62" s="1"/>
  <c r="G61" s="1"/>
  <c r="G60" s="1"/>
  <c r="G59" s="1"/>
  <c r="H64"/>
  <c r="H63" s="1"/>
  <c r="H62" s="1"/>
  <c r="H61" s="1"/>
  <c r="H60" s="1"/>
  <c r="H59" s="1"/>
  <c r="F64"/>
  <c r="F63" s="1"/>
  <c r="F62" s="1"/>
  <c r="F61" s="1"/>
  <c r="F60" s="1"/>
  <c r="F59" s="1"/>
  <c r="G71"/>
  <c r="G70" s="1"/>
  <c r="H71"/>
  <c r="H70" s="1"/>
  <c r="F71"/>
  <c r="F70" s="1"/>
  <c r="G74"/>
  <c r="G73" s="1"/>
  <c r="H74"/>
  <c r="H73" s="1"/>
  <c r="F74"/>
  <c r="F73" s="1"/>
  <c r="G54"/>
  <c r="G53" s="1"/>
  <c r="H54"/>
  <c r="H53" s="1"/>
  <c r="F54"/>
  <c r="F53" s="1"/>
  <c r="G57"/>
  <c r="G56" s="1"/>
  <c r="H57"/>
  <c r="H56" s="1"/>
  <c r="F57"/>
  <c r="F56" s="1"/>
  <c r="G80"/>
  <c r="G79" s="1"/>
  <c r="G78" s="1"/>
  <c r="H80"/>
  <c r="H79" s="1"/>
  <c r="H78" s="1"/>
  <c r="F80"/>
  <c r="F79" s="1"/>
  <c r="F78" s="1"/>
  <c r="G84"/>
  <c r="G83" s="1"/>
  <c r="G82" s="1"/>
  <c r="H84"/>
  <c r="H83" s="1"/>
  <c r="H82" s="1"/>
  <c r="F84"/>
  <c r="F83" s="1"/>
  <c r="F82" s="1"/>
  <c r="G89"/>
  <c r="G88" s="1"/>
  <c r="H89"/>
  <c r="H88" s="1"/>
  <c r="G92"/>
  <c r="G91" s="1"/>
  <c r="H92"/>
  <c r="H91" s="1"/>
  <c r="F89"/>
  <c r="F88" s="1"/>
  <c r="F92"/>
  <c r="F91" s="1"/>
  <c r="G98"/>
  <c r="G97" s="1"/>
  <c r="H98"/>
  <c r="H97" s="1"/>
  <c r="F98"/>
  <c r="F97" s="1"/>
  <c r="G101"/>
  <c r="G100" s="1"/>
  <c r="H101"/>
  <c r="H100" s="1"/>
  <c r="F101"/>
  <c r="F100" s="1"/>
  <c r="G130"/>
  <c r="G129" s="1"/>
  <c r="G128" s="1"/>
  <c r="G127" s="1"/>
  <c r="G121" s="1"/>
  <c r="H130"/>
  <c r="H129" s="1"/>
  <c r="H128" s="1"/>
  <c r="H127" s="1"/>
  <c r="H121" s="1"/>
  <c r="F130"/>
  <c r="F129" s="1"/>
  <c r="F128" s="1"/>
  <c r="F127" s="1"/>
  <c r="F121" s="1"/>
  <c r="G151"/>
  <c r="G150" s="1"/>
  <c r="G149" s="1"/>
  <c r="G148" s="1"/>
  <c r="H151"/>
  <c r="H150" s="1"/>
  <c r="H149" s="1"/>
  <c r="H148" s="1"/>
  <c r="F151"/>
  <c r="F150" s="1"/>
  <c r="F149" s="1"/>
  <c r="F148" s="1"/>
  <c r="G179"/>
  <c r="H179"/>
  <c r="F179"/>
  <c r="G197"/>
  <c r="G196" s="1"/>
  <c r="G195" s="1"/>
  <c r="G194" s="1"/>
  <c r="G193" s="1"/>
  <c r="G192" s="1"/>
  <c r="H197"/>
  <c r="H196" s="1"/>
  <c r="H195" s="1"/>
  <c r="H194" s="1"/>
  <c r="H193" s="1"/>
  <c r="H192" s="1"/>
  <c r="F197"/>
  <c r="F196" s="1"/>
  <c r="F195" s="1"/>
  <c r="F194" s="1"/>
  <c r="F193" s="1"/>
  <c r="F192" s="1"/>
  <c r="H43" l="1"/>
  <c r="F43"/>
  <c r="F42" s="1"/>
  <c r="G43"/>
  <c r="G42" s="1"/>
  <c r="G147"/>
  <c r="G146" s="1"/>
  <c r="G120" s="1"/>
  <c r="H23"/>
  <c r="H22" s="1"/>
  <c r="H21" s="1"/>
  <c r="F23"/>
  <c r="F22" s="1"/>
  <c r="F21" s="1"/>
  <c r="G23"/>
  <c r="G22" s="1"/>
  <c r="G21" s="1"/>
  <c r="F147"/>
  <c r="F96"/>
  <c r="F95" s="1"/>
  <c r="F94" s="1"/>
  <c r="G96"/>
  <c r="G95" s="1"/>
  <c r="G94" s="1"/>
  <c r="F77"/>
  <c r="G77"/>
  <c r="H96"/>
  <c r="H95" s="1"/>
  <c r="H94" s="1"/>
  <c r="H52"/>
  <c r="F52"/>
  <c r="G52"/>
  <c r="H77"/>
  <c r="H42"/>
  <c r="H178"/>
  <c r="F178"/>
  <c r="G178"/>
  <c r="H87"/>
  <c r="H86" s="1"/>
  <c r="G87"/>
  <c r="G86" s="1"/>
  <c r="F87"/>
  <c r="F86" s="1"/>
  <c r="H69"/>
  <c r="H68" s="1"/>
  <c r="H67" s="1"/>
  <c r="F69"/>
  <c r="F68" s="1"/>
  <c r="F67" s="1"/>
  <c r="G69"/>
  <c r="G68" s="1"/>
  <c r="G67" s="1"/>
  <c r="G204"/>
  <c r="G203" s="1"/>
  <c r="H204"/>
  <c r="H203" s="1"/>
  <c r="F204"/>
  <c r="F203" s="1"/>
  <c r="G207"/>
  <c r="G206" s="1"/>
  <c r="H207"/>
  <c r="H206" s="1"/>
  <c r="F207"/>
  <c r="F206" s="1"/>
  <c r="G182"/>
  <c r="H182"/>
  <c r="F182"/>
  <c r="F36" l="1"/>
  <c r="F8" s="1"/>
  <c r="F66"/>
  <c r="H147"/>
  <c r="H146" s="1"/>
  <c r="H120" s="1"/>
  <c r="H202"/>
  <c r="H201" s="1"/>
  <c r="H200" s="1"/>
  <c r="H199" s="1"/>
  <c r="F202"/>
  <c r="F201" s="1"/>
  <c r="F200" s="1"/>
  <c r="F199" s="1"/>
  <c r="G202"/>
  <c r="G201" s="1"/>
  <c r="G200" s="1"/>
  <c r="G199" s="1"/>
  <c r="F146"/>
  <c r="F120" s="1"/>
  <c r="H8"/>
  <c r="G181"/>
  <c r="H181"/>
  <c r="H177" s="1"/>
  <c r="F181"/>
  <c r="F177" s="1"/>
  <c r="G8"/>
  <c r="F176" l="1"/>
  <c r="F175" s="1"/>
  <c r="H176"/>
  <c r="G177"/>
  <c r="G176" s="1"/>
  <c r="G175" l="1"/>
  <c r="G174" s="1"/>
  <c r="H175"/>
  <c r="H174" s="1"/>
  <c r="F174"/>
  <c r="F7" s="1"/>
</calcChain>
</file>

<file path=xl/sharedStrings.xml><?xml version="1.0" encoding="utf-8"?>
<sst xmlns="http://schemas.openxmlformats.org/spreadsheetml/2006/main" count="912" uniqueCount="206">
  <si>
    <t>Наименование</t>
  </si>
  <si>
    <t>Коды ведомственной классификации</t>
  </si>
  <si>
    <t>раздел</t>
  </si>
  <si>
    <t>подраздел</t>
  </si>
  <si>
    <t>целевая статья</t>
  </si>
  <si>
    <t>вид расхода</t>
  </si>
  <si>
    <t>ОБЩЕГОСУДАРСТВЕННЫЕ ВОПРОСЫ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</si>
  <si>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</si>
  <si>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</si>
  <si>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</si>
  <si>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 xml:space="preserve">Расходы на содержание главы муниципального образования в рамках реализации мероприятий муниципальной программы "Обеспечение осуществления полномочий и создание условий для деятельности органов местного самоуправления сельского поселения Аган 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</si>
  <si>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</si>
  <si>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выплату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</si>
  <si>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администрации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</si>
  <si>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</si>
  <si>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</si>
  <si>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</si>
  <si>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</si>
  <si>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выплаты персоналу государственных (муниципальных) органов</t>
  </si>
  <si>
    <t>Резервные фонды</t>
  </si>
  <si>
    <t>11</t>
  </si>
  <si>
    <t>Иные бюджетные ассигнования</t>
  </si>
  <si>
    <t>Резервные средства</t>
  </si>
  <si>
    <t>Другие общегосударственные вопросы</t>
  </si>
  <si>
    <t>13</t>
  </si>
  <si>
    <t>Уплата налогов, сборов и иных платежей</t>
  </si>
  <si>
    <t>800</t>
  </si>
  <si>
    <t>850</t>
  </si>
  <si>
    <t>Расходы на выплату персоналу казенных учреждений</t>
  </si>
  <si>
    <t>Мобилизационная и вневойсковая подготовка</t>
  </si>
  <si>
    <t>Расходы на выплату персоналу (муниципальных) органов</t>
  </si>
  <si>
    <t>Органы юстиции</t>
  </si>
  <si>
    <t>09</t>
  </si>
  <si>
    <t>Дорожное хозяйство (дорожные фонды)</t>
  </si>
  <si>
    <t>04</t>
  </si>
  <si>
    <t>Межбюджетные трансферты</t>
  </si>
  <si>
    <t>Иные межбюджетные трансферты</t>
  </si>
  <si>
    <t>Жилищное хозяйство</t>
  </si>
  <si>
    <t>Кинематография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</si>
  <si>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</si>
  <si>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</si>
  <si>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</si>
  <si>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</si>
  <si>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43.0.00.00000</t>
  </si>
  <si>
    <t>43.1.00.00000</t>
  </si>
  <si>
    <t>43.1.01.02030</t>
  </si>
  <si>
    <t>100</t>
  </si>
  <si>
    <t>120</t>
  </si>
  <si>
    <t>00.0.00.00000</t>
  </si>
  <si>
    <t>43.1.02.02040</t>
  </si>
  <si>
    <t>200</t>
  </si>
  <si>
    <t>240</t>
  </si>
  <si>
    <t>43.1.03.02040</t>
  </si>
  <si>
    <t>43.1.04.89240</t>
  </si>
  <si>
    <t>500</t>
  </si>
  <si>
    <t>540</t>
  </si>
  <si>
    <t>40.0.00.00000</t>
  </si>
  <si>
    <t>40.2.00.00000</t>
  </si>
  <si>
    <t>40.2.01.20610</t>
  </si>
  <si>
    <t>870</t>
  </si>
  <si>
    <t>43.2.00.00000</t>
  </si>
  <si>
    <t>43.2.01.00590</t>
  </si>
  <si>
    <t>43.2.02.00590</t>
  </si>
  <si>
    <t>110</t>
  </si>
  <si>
    <t>40.2.02.20610</t>
  </si>
  <si>
    <t>43.1.06.51180</t>
  </si>
  <si>
    <t>43.1.07.59300</t>
  </si>
  <si>
    <t>46.0.00.00000</t>
  </si>
  <si>
    <t>46.0.01.99990</t>
  </si>
  <si>
    <t>46.0.02.99990</t>
  </si>
  <si>
    <t>42.0.00.00000</t>
  </si>
  <si>
    <t>42.1.00.00000</t>
  </si>
  <si>
    <t>42.1.01.00590</t>
  </si>
  <si>
    <t>42.2.00.00000</t>
  </si>
  <si>
    <t>42.2.01.00590</t>
  </si>
  <si>
    <t>Другие вопросы в области национальной безопасности в правоохранительной деятельности</t>
  </si>
  <si>
    <t>14</t>
  </si>
  <si>
    <t>44.0.00.00000</t>
  </si>
  <si>
    <t>44.0.01.82300</t>
  </si>
  <si>
    <t>44.0.01.S2300</t>
  </si>
  <si>
    <t>45.0.00.00000</t>
  </si>
  <si>
    <t>45.0.01.99990</t>
  </si>
  <si>
    <t>05</t>
  </si>
  <si>
    <t>47.0.00.00000</t>
  </si>
  <si>
    <t>47.2.00.00000</t>
  </si>
  <si>
    <t>47.2.01.99990</t>
  </si>
  <si>
    <t>47.1.00.00000</t>
  </si>
  <si>
    <t>47.1.01.99990</t>
  </si>
  <si>
    <t>08</t>
  </si>
  <si>
    <t>41.0.00.00000</t>
  </si>
  <si>
    <t>41.1.00.00000</t>
  </si>
  <si>
    <t>41.1.01.00590</t>
  </si>
  <si>
    <t>41.1.02.00590</t>
  </si>
  <si>
    <t>10</t>
  </si>
  <si>
    <t>300</t>
  </si>
  <si>
    <t>41.2.00.00000</t>
  </si>
  <si>
    <t>41.2.01.00590</t>
  </si>
  <si>
    <t>41.2.02.00590</t>
  </si>
  <si>
    <t>Расходы на выплату персоналу в целях обеспечения выполнения функций государственными (муниципальными органами, казенными учреждениями, органами управления государственными внебюджетными фондами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</si>
  <si>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</si>
  <si>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</si>
  <si>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</si>
  <si>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</si>
  <si>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Благоустройство</t>
  </si>
  <si>
    <t>КУЛЬТУРА, КИНЕМАТОГРАФИЯ</t>
  </si>
  <si>
    <t>ФИЗИЧЕСКАЯ КУЛЬТУРА И СПОРТ</t>
  </si>
  <si>
    <t>Физическая культура</t>
  </si>
  <si>
    <t>Администрация сельского поселения Аган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</si>
  <si>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</si>
  <si>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</t>
  </si>
  <si>
    <t>Условно утвержденные расходы в рамках МП "Создание условий для эффективного управления муниципальными финансами и повышения устойчивости</t>
  </si>
  <si>
    <t>Другие вопросы в области окружающей среды</t>
  </si>
  <si>
    <t>ОХРАНА ОКРУЖАЮЩЕЙ СРЕДЫ</t>
  </si>
  <si>
    <t>06</t>
  </si>
  <si>
    <t>47.1.01.84290</t>
  </si>
  <si>
    <t>Коммунальное хозяйство</t>
  </si>
  <si>
    <t>Основное мероприятие "Благоустройство территории, имущества"</t>
  </si>
  <si>
    <t>2021 г.</t>
  </si>
  <si>
    <t>47.1.01.00000</t>
  </si>
  <si>
    <t>40.1.00.00000</t>
  </si>
  <si>
    <t>45.0.02.89160</t>
  </si>
  <si>
    <t>Муниципальная программа "Обеспечение осуществления полномочий и создание условий для деятельности органов местного самоуправления сельского поселения Аган"</t>
  </si>
  <si>
    <t>Подпрограмма "Обеспечение деятельности органа местного самоуправления сельского поселения Аган" в рамках МП "Обеспечение осуществления полномочий и создание условий для деятельности органов местного самоуправления сельского поселения Аган"</t>
  </si>
  <si>
    <t>Подпрограмма "Обеспечение осуществления полномочий органов местного самоуправления сельского поселения Аган" в рамках муниципальной программы "Обеспечение осуществления полномочий и создание условий для деятельности органов местного самоуправления сельского поселения Аган"</t>
  </si>
  <si>
    <t xml:space="preserve">Расходы на обеспечение деятельности законодательного (представительного) органа местного самоуправления в рамках МП "Обеспечение осуществления полномочий и создание условий для деятельности органов местного самоуправления сельского поселения Аган" </t>
  </si>
  <si>
    <t>Осуществление расходов по передаваемым полномочиям в бюджет Нижневартовского района в рамках МП "Обеспечение осуществления полномочий и создание условий для деятельности органов местного самоуправления сельского поселения Аган"</t>
  </si>
  <si>
    <t>Муниципальная программа "Создание условий для эффективного управления муниципальными финансами и повышения устойчивости бюджета сельского поселения Аган"</t>
  </si>
  <si>
    <t>Подпрограмма "Организация бюджетного процесса" в рамках МП "Создание условий для эффективного управления муниципальными финансами  и повышения устойчивости бюджета сельского поселения Аган"</t>
  </si>
  <si>
    <t>Резервный фонд администрации поселения в рамках МП "Создание условий для эффективного управления муниципальными финансами и повышения устойчивости бюджета сельского поселения Аган"</t>
  </si>
  <si>
    <t>Подпрограмма "Материально-техническое обеспечение деятельности органа местного самоуправления сельского поселения Аган" в рамках МП "Обеспечение осуществления полномочий и создание условий для деятельности органов местного самоуправления сельского поселения Аган"</t>
  </si>
  <si>
    <t>Реализация мероприятий в части улучшение материально-технической базы органов местного самоуправления и подведомственных учреждений в рамках МП "Обеспечение осуществления полномочий и создание условий для деятельности органов местного самоуправления сельского поселения Аган"</t>
  </si>
  <si>
    <t>Сохранение кадрового потенциала МКУ "УОДОМС с.п. Аган" в рамках МП "Обеспечение осуществления полномочий и создание условий для деятельности органов местного самоуправления с.п. Аган"</t>
  </si>
  <si>
    <t>Осуществление первичного воинского учета на территориях, где отсутствуют военные комиссариаты непрограммного направления деятельности"Межбюджетные трансферты, передаваемые бюджетам муниципальных образований Ханты-Мансйиского автономного округа - Югры, неотнесенные к государственным программам за счет средств федерального бюджета в рамках МП "Обеспечение осуществления полномочий и создание условий для деятельности органов местного самоуправления сельского поселения Аган"</t>
  </si>
  <si>
    <t>Осуществление переданных органам государственной власти субъектов Российской Федерации в соответствии с п.1 ст.4 Федерального закона от 15 ноября 1997 г. №143-ФЗ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 в рамках МП "Обеспечение осуществления полномочий и создание условий для деятельности органов местного самоуправления сельского поселения Аган"</t>
  </si>
  <si>
    <t>Осуществление переданных органам государственной власти субъектов Российской Федерации в соответствии с п.1 ст.4 Федерального закона от 15.11.1997 г. №143-ФЗ "Об актах гражданского состояния" полномочий Российской Федерации на государственную регистрацию актов гражданского состояния в рамках муниципальной программы "Обеспечение осуществления полномочий и создание условий для деятельности органов местного самоуправления сельского поселения Аган"</t>
  </si>
  <si>
    <t>Муниципальная программа "Управления муниципальным имуществом на территории сельского поселения Аган"</t>
  </si>
  <si>
    <t>Реализация мероприятий по обеспечению правомерного функционирования, использования и содержания муниципального имущества в рамках МП "Управление муниципальным имуществом на территории сельского поселения Аган"</t>
  </si>
  <si>
    <t>Создание системы компенсации ущерба от чрезвычайных ситуаций природного и техногенного характера в рамках МП "Управление муниципальным имуществом на территории сельского поселения Аган"</t>
  </si>
  <si>
    <t>Подпрограмма "Реализация государственной политики в области гражданской обороны, защиты населения и территории поселения от чрезвычайных ситуаций"в рамках МП "Защита населения и территорий сельского поселения Аган от чрезвычайных ситуаций, обеспечение пожарной безопасности"</t>
  </si>
  <si>
    <t>Реализация мероприятий в рамках подпрограммы "Реализация государственной политики в области гражданской обороны, защиты населения и территории поселения от чрезвычайных ситуаций"в рамках МП "Защита населения и территорий сельского поселения Аган от чрезвычайных ситуаций, обеспечение пожарной безопасности"</t>
  </si>
  <si>
    <t xml:space="preserve"> Муниципальная программа "Защита населения и территорий сельского поселения Аган от чрезвычайных ситуаций, обеспечение пожарной безопасности"</t>
  </si>
  <si>
    <t>Подпрограмма "Укрепление пожарной безопасности в поселении" в рамках МП "Защита населения и территорий сельского поселения Аган от чрезвычайных ситуаций, обеспечение пожарной безопасности"</t>
  </si>
  <si>
    <t>Реализация мероприятий в рамках подпрограммы "Укрепление пожарной безопасности в поселении" в рамках МП "Защита населения и территорий сельского поселения Аган от чрезвычайных ситуаций, обеспечение пожарной безопасности"</t>
  </si>
  <si>
    <t>Муниципальная программа "Профилактика правонарушений в сфере общественного порядка в сельском поселении Аган"</t>
  </si>
  <si>
    <t>Муниципальная программа "Развитие транспортной системы на территории сельского поселения Аган"</t>
  </si>
  <si>
    <t>Круглогодичное содержание внутрипоселковых дорог в рамках МП "Развитие транспортной системы на территории сельского поселения Аган"</t>
  </si>
  <si>
    <t>Круглогодичное содержание подъездных дорог в рамках МП "Развитие транспортной системы на территории сельского поселения Аган"</t>
  </si>
  <si>
    <t>Муниципальная программа "Развитие жилищно-коммунального хозяйства на территории сельского поселения Аган"</t>
  </si>
  <si>
    <t>Подпрограмма "Создание условий для обеспечения качественными коммунальными услугами" в рамках МП "Развитие жилищно-коммунального хозяйства на территории сельского поселения Аган"</t>
  </si>
  <si>
    <t>Подпрограмма "Формирование комфортной городской среды на территории сельского поселения Аган" в рамках МП "Развитие жилищно-коммунального хозяйства на территории сельского поселения Аган"</t>
  </si>
  <si>
    <t>Реализация мероприятий по формированию комфортной городской среды на территории сельского поселения Аган в рамках МП"Развитие жилищно-коммунального хозяйства на территории сельского поселения Аган"</t>
  </si>
  <si>
    <t>Субвенции на осуществление отдельных государственных полномочий Ханты-Мансийского автономного округа - Югры в сфере обращения с твердыми коммунальными отходами в рамках подпрограммы "Формирование комфортной городской среды на территории сельского поселения Аган"муниципальной программы "Развитие жилищно-коммунального хозяйства на территории сельского поселения Аган"</t>
  </si>
  <si>
    <t>Муниципальная программа "Развитие культуры, кинематографии, физической культуры и спорта в сельском поселении Аган"</t>
  </si>
  <si>
    <t>Подпрограмма "Обеспечение свободы творчества и прав граждан на участие в культурной жизни" в рамках МП"Развитие культуры, кинематографии, физической культуры и спорта в сельском поселении Аган"</t>
  </si>
  <si>
    <t>Сохранение кадрового потенциала в рамках МП"Развитие культуры, кинематографии, физической культуры и спорта в сельском поселении Аган"</t>
  </si>
  <si>
    <t>Реализация мероприятий в части укрепления материально-технической базы в рамках МП"Развитие культуры, кинематографии, физической культуры и спорта в сельском поселении Аган"</t>
  </si>
  <si>
    <t>Подпрограмма "Создание условий жителям сельского поселения для занятия физической культурой и спортом, сохранения и укрепления здоровья населения" в рамках МП "Развитие культуры, кинематографии, физической культуры и спорта в сельском поселении Аган"</t>
  </si>
  <si>
    <t>Сохранение кадрового потенциала в рамках МП "Развитие культуры, кинематографии, физической культуры и спорта в сельском поселении Аган"</t>
  </si>
  <si>
    <t>Реализация мероприятий в части укрепления материально-технической базы в рамках МП "Развитие культуры, кинематографии, физической культуры и спорта в сельском поселении Аган"</t>
  </si>
  <si>
    <t>2022 г.</t>
  </si>
  <si>
    <t>810</t>
  </si>
  <si>
    <t>43.1.07.D9300</t>
  </si>
  <si>
    <t>00</t>
  </si>
  <si>
    <t>Финансирование расходов на создание условий для деятельности народных дружин в рамках основного мероприятия "Создание условий для профилактики правонарушений в сфере обществленного порядка, безопасности дорожного движения, незаконного оборота и злоупотребления наркотиками" МП "Профилактика правонарушений в сфере общественного порядка в сельском поселении Аган"</t>
  </si>
  <si>
    <t>Софинансирование расходов в рамках основного мероприятия "Создание условий для профилактики в сфере общественного порядка, безопасности дорожного движения, незаконного оборота и злоупотребления наркотиками" МП "Профилактика правонарушений в сфере общественного порядка в сельском поселении Аган"</t>
  </si>
  <si>
    <t>Другие вопросы в области национальной экономики</t>
  </si>
  <si>
    <t>12</t>
  </si>
  <si>
    <t>40.1.01.89090</t>
  </si>
  <si>
    <t>Подпрограмма "Развитие системы межбюджетных отношений" в рамках МП "Создание условий для эффективного управления муниципальными финансами и повышения устойчивости бюджета сельского поселения"</t>
  </si>
  <si>
    <t>Техническое обслуживание светофоров по типу Т7 в рамках МП "Развитие транспортной системы на территории сельского поселения Аган"</t>
  </si>
  <si>
    <t>45.0.03.99990</t>
  </si>
  <si>
    <t>40.1.02.89090</t>
  </si>
  <si>
    <t>40.1.04.89090</t>
  </si>
  <si>
    <t>Подпрограмма "Обеспечение деятельности органа местного самоуправления сельского поселения Аган" в рамках муниципальной программы "Обеспечение осуществления полномочий и создание условий для деятельности органов местного самоуправления сельского поселения Аган"</t>
  </si>
  <si>
    <t>Расходы на обеспечение функций органов местного самоуправления в рамках муниципальной программы "Обеспечение осуществления полномочий и создание условий для деятельности органов местного самоуправления сельского поселения Аган"</t>
  </si>
  <si>
    <t>Проектирование, строительство, капитальный ремонт, реконструкция объектов капитального строительства на территории поселения в рамках МП "Создание условий для эффективного управления муниципальными финансами и повышения устойчивости бюджета сельского поселения Аган"</t>
  </si>
  <si>
    <t>Финансирование  мероприятий по созданию условий для обеспечения качественными коммунальными услугами в рамках МП "Развитие жилищно-коммунального хозяйства на территории сельского поселения Аган"</t>
  </si>
  <si>
    <t>Подпрограмма "Развитие системы межбюджетных отношений" в рамках МП "Создание условий для эффективного управления муниципальными финансами и повышения устойчивости бюджета сельского поселения Аган"</t>
  </si>
  <si>
    <t>Проектирование, строительство, капитальный ремонт, реконструкция объектов капитального строительства на территории поселения в рамках МП "Создание условий для эффективного управления муниципальными финансами и повышения устойчивости бюджета сельского поселения Аган" (инженерные сети, здания, строения, сооружения и иные, не относящиеся к жилищному фонду)</t>
  </si>
  <si>
    <t>2023 г.</t>
  </si>
  <si>
    <t>Защита населения и территории от чрезвычайных ситуаций природного и техногенного характера, обеспечение пожарной безопасности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</si>
  <si>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бюджета сельского поселения Аган на 2021 год и плановый период 2022-2023 годов</t>
  </si>
  <si>
    <t>40.1.01.89020</t>
  </si>
  <si>
    <t>40.1.01.89080</t>
  </si>
  <si>
    <t>47.1.02.00000</t>
  </si>
  <si>
    <t>312</t>
  </si>
  <si>
    <t xml:space="preserve">Основное мероприятие Реализация проектов инициативного бюджетирования в рамках проведения конкурсного отбора «Народная инициатива» </t>
  </si>
  <si>
    <t>Приложение 4 к решению Совета депутатов сельского поселения Аган от 21.12.2020 № 36</t>
  </si>
  <si>
    <t>Иные межбюджетные трансферты из бюджета поселения бюджету муниципального района на осуществление части полномочий по решению вопросов местного значения в соответствии с заключенными соглашениями в рамках МП "Создание условий для эффективного управления муниципальными финансами и повышения устойчивости бюджета сельского поселения Аган" в рамках МП района "Строительство (реконструкция), капитальный и текущий ремонт объектов Нижневартовского района"</t>
  </si>
  <si>
    <t>Иные межбюджетные трансферты из бюджета поселения бюджету муниципального района на осуществление части полномочий по решению вопросов местного значения в соответствии с заключенными соглашениями в рамках МП "Создание условий для эффективного управления муниципальными финансами и повышения устойчивости бюджета сельского поселения Аган" в рамках МП района "Развитие жилищной сферы в Нижневартовском районе"</t>
  </si>
  <si>
    <t>Иные межбюджетные трансферты из бюджета поселения бюджету муниципального района на осуществление части полномочий по решению вопросов местного значения в соответствии с заключенными соглашениями в рамках МП "Создание условий для эффективного управления муниципальными финансами и повышения устойчивости бюджета сельского поселения Аган" в рамках МП района "Жилищно-коммунальный комплекс и городская среда в Нижневартовском районе"</t>
  </si>
  <si>
    <t>Иные пенсии, социальные доплаты к пенсиям</t>
  </si>
  <si>
    <t>43.1.05.72621</t>
  </si>
  <si>
    <t>Публично-нормативное обязательство "Выплата пенсии за выслугу лет лицам, замещавшим муниципальные должности и должности муниципальной службы в органах местного самоуправления сельского поселения Аган"</t>
  </si>
  <si>
    <t>47.1.02.S2751</t>
  </si>
  <si>
    <t>47.1.02.82751</t>
  </si>
  <si>
    <t>Софинансирование реализации инициативных проектов, отобранных по результатам конкурса: Детская площадка и ограждения ул. Рыбников в с. п. Аган в рамках МП"Развитие жилищно-коммунального хозяйства на территории сельского поселения Аган"</t>
  </si>
  <si>
    <t>47.1.03.S2761</t>
  </si>
  <si>
    <t>ОБРАЗОВАНИЕ</t>
  </si>
  <si>
    <t>07</t>
  </si>
  <si>
    <t>Профессиональная подготовка, переподготовка и повышение квалификации</t>
  </si>
  <si>
    <t>Реализация инициативных проектов, отобранных по результатам конкурса: Приобретение и установка детской площадки и ограждения в с. п. Аган по ул. Рыбников  в рамках МП"Развитие жилищно-коммунального хозяйства на территории сельского поселения Аган"</t>
  </si>
  <si>
    <t>Софинансирование реализации полномочий в области строительства, градостроительной деятельности и жилищных отношений в рамках подпрограммы «Формирование комфортной городской среды на территории сельского поселения Аган» муниципальной программы "Развитие жилищно-коммунального хозяйства на территории сельского поселения Аган"</t>
  </si>
  <si>
    <t>47.1.03.82761</t>
  </si>
  <si>
    <t>Реализации полномочий в области градостроительной деятельности, строительства  и жилищных отношений (мероприятия по градостроительной деятельности) в рамках подпрограммы «Формирование комфортной городской среды на территории сельского поселения Аган» муниципальной программы "Развитие жилищно-коммунального хозяйства на территории сельского поселения Аган"</t>
  </si>
  <si>
    <t xml:space="preserve">Приложение 2 к решению Совета депутатов сельского поселения Аган от 13.12.2021 № 31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</si>
</sst>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/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wrapText="1"/>
    </xf>
    <xf numFmtId="49" fontId="1" fillId="3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wrapText="1"/>
    </xf>
    <xf numFmtId="164" fontId="3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wrapText="1"/>
    </xf>
    <xf numFmtId="165" fontId="3" fillId="2" borderId="1" xfId="0" applyNumberFormat="1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ill="1"/>
    <xf numFmtId="0" fontId="7" fillId="0" borderId="0" xfId="0" applyFont="1" applyAlignment="1">
      <alignment wrapText="1"/>
    </xf>
    <xf numFmtId="0" fontId="0" fillId="0" borderId="0" xfId="0" applyAlignment="1"/>
    <xf numFmtId="0" fontId="5" fillId="0" borderId="7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0"/>
  <sheetViews>
    <sheetView tabSelected="1" topLeftCell="A188" zoomScale="65" zoomScaleNormal="65" workbookViewId="0">
      <selection sqref="A1:H208"/>
    </sheetView>
  </sheetViews>
  <sheetFormatPr defaultRowHeight="15"/>
  <cols>
    <col min="1" max="1" width="223.5703125" customWidth="1"/>
    <col min="2" max="2" width="7.28515625" customWidth="1"/>
    <col min="3" max="3" width="10.7109375" customWidth="1"/>
    <col min="4" max="4" width="17.7109375" customWidth="1"/>
    <col min="5" max="5" width="9" customWidth="1"/>
    <col min="6" max="8" width="11.7109375" style="30" customWidth="1"/>
  </cols>
  <sheetData>
    <row r="1" spans="1:8" ht="61.5" customHeight="1">
      <c r="D1" s="31" t="s">
        <v>205</v>
      </c>
      <c r="E1" s="32"/>
      <c r="F1" s="32"/>
      <c r="G1" s="32"/>
      <c r="H1" s="32"/>
    </row>
    <row r="2" spans="1:8" ht="61.5" customHeight="1">
      <c r="D2" s="31" t="s">
        <v>187</v>
      </c>
      <c r="E2" s="32"/>
      <c r="F2" s="32"/>
      <c r="G2" s="32"/>
      <c r="H2" s="32"/>
    </row>
    <row r="3" spans="1:8" ht="15.75">
      <c r="E3" s="34"/>
      <c r="F3" s="34"/>
      <c r="G3" s="34"/>
      <c r="H3" s="34"/>
    </row>
    <row r="4" spans="1:8" ht="71.25" customHeight="1">
      <c r="A4" s="33" t="s">
        <v>181</v>
      </c>
      <c r="B4" s="33"/>
      <c r="C4" s="33"/>
      <c r="D4" s="33"/>
      <c r="E4" s="33"/>
      <c r="F4" s="33"/>
      <c r="G4" s="33"/>
      <c r="H4" s="33"/>
    </row>
    <row r="5" spans="1:8" ht="18.75">
      <c r="A5" s="38" t="s">
        <v>0</v>
      </c>
      <c r="B5" s="35" t="s">
        <v>1</v>
      </c>
      <c r="C5" s="36"/>
      <c r="D5" s="36"/>
      <c r="E5" s="37"/>
      <c r="F5" s="39" t="s">
        <v>117</v>
      </c>
      <c r="G5" s="39" t="s">
        <v>159</v>
      </c>
      <c r="H5" s="39" t="s">
        <v>179</v>
      </c>
    </row>
    <row r="6" spans="1:8" ht="31.5">
      <c r="A6" s="38"/>
      <c r="B6" s="2" t="s">
        <v>2</v>
      </c>
      <c r="C6" s="2" t="s">
        <v>3</v>
      </c>
      <c r="D6" s="2" t="s">
        <v>4</v>
      </c>
      <c r="E6" s="2" t="s">
        <v>5</v>
      </c>
      <c r="F6" s="40"/>
      <c r="G6" s="40"/>
      <c r="H6" s="40"/>
    </row>
    <row r="7" spans="1:8" ht="18.75">
      <c r="A7" s="17" t="s">
        <v>107</v>
      </c>
      <c r="B7" s="10"/>
      <c r="C7" s="10"/>
      <c r="D7" s="10"/>
      <c r="E7" s="10"/>
      <c r="F7" s="21">
        <f>F8+F59+F66+F94+F120+F160+F174+F192+F199+F167</f>
        <v>89852.699999999983</v>
      </c>
      <c r="G7" s="21">
        <f t="shared" ref="G7:H7" si="0">G8+G59+G66+G94+G120+G160+G174+G192+G199+G167</f>
        <v>43022.2</v>
      </c>
      <c r="H7" s="21">
        <f t="shared" si="0"/>
        <v>44158.999999999993</v>
      </c>
    </row>
    <row r="8" spans="1:8" ht="18.75">
      <c r="A8" s="14" t="s">
        <v>6</v>
      </c>
      <c r="B8" s="15" t="s">
        <v>7</v>
      </c>
      <c r="C8" s="15" t="s">
        <v>162</v>
      </c>
      <c r="D8" s="15"/>
      <c r="E8" s="15"/>
      <c r="F8" s="22">
        <f>F9+F15+F21+F30+F36</f>
        <v>23170.400000000001</v>
      </c>
      <c r="G8" s="22">
        <f>G9+G15+G21+G30+G36</f>
        <v>17964.599999999999</v>
      </c>
      <c r="H8" s="22">
        <f>H9+H15+H21+H30+H36</f>
        <v>18820.7</v>
      </c>
    </row>
    <row r="9" spans="1:8" ht="18.75">
      <c r="A9" s="12" t="s">
        <v>9</v>
      </c>
      <c r="B9" s="13" t="s">
        <v>7</v>
      </c>
      <c r="C9" s="13" t="s">
        <v>8</v>
      </c>
      <c r="D9" s="13"/>
      <c r="E9" s="13"/>
      <c r="F9" s="23">
        <f>F10</f>
        <v>1443.5</v>
      </c>
      <c r="G9" s="23">
        <f t="shared" ref="G9:H9" si="1">G10</f>
        <v>1413.6</v>
      </c>
      <c r="H9" s="23">
        <f t="shared" si="1"/>
        <v>1513.6</v>
      </c>
    </row>
    <row r="10" spans="1:8" ht="23.25" customHeight="1">
      <c r="A10" s="5" t="s">
        <v>121</v>
      </c>
      <c r="B10" s="4" t="s">
        <v>7</v>
      </c>
      <c r="C10" s="4" t="s">
        <v>8</v>
      </c>
      <c r="D10" s="4" t="s">
        <v>43</v>
      </c>
      <c r="E10" s="4"/>
      <c r="F10" s="24">
        <f>F11</f>
        <v>1443.5</v>
      </c>
      <c r="G10" s="24">
        <f t="shared" ref="G10:H10" si="2">G11</f>
        <v>1413.6</v>
      </c>
      <c r="H10" s="24">
        <f t="shared" si="2"/>
        <v>1513.6</v>
      </c>
    </row>
    <row r="11" spans="1:8" ht="37.5">
      <c r="A11" s="5" t="s">
        <v>122</v>
      </c>
      <c r="B11" s="4" t="s">
        <v>7</v>
      </c>
      <c r="C11" s="4" t="s">
        <v>8</v>
      </c>
      <c r="D11" s="4" t="s">
        <v>44</v>
      </c>
      <c r="E11" s="4"/>
      <c r="F11" s="24">
        <f>F12</f>
        <v>1443.5</v>
      </c>
      <c r="G11" s="24">
        <f t="shared" ref="G11:H11" si="3">G12</f>
        <v>1413.6</v>
      </c>
      <c r="H11" s="24">
        <f t="shared" si="3"/>
        <v>1513.6</v>
      </c>
    </row>
    <row r="12" spans="1:8" ht="37.5">
      <c r="A12" s="5" t="s">
        <v>10</v>
      </c>
      <c r="B12" s="4" t="s">
        <v>7</v>
      </c>
      <c r="C12" s="4" t="s">
        <v>8</v>
      </c>
      <c r="D12" s="4" t="s">
        <v>45</v>
      </c>
      <c r="E12" s="4" t="s">
        <v>109</v>
      </c>
      <c r="F12" s="24">
        <f>F13</f>
        <v>1443.5</v>
      </c>
      <c r="G12" s="24">
        <f t="shared" ref="G12:H12" si="4">G13</f>
        <v>1413.6</v>
      </c>
      <c r="H12" s="24">
        <f t="shared" si="4"/>
        <v>1513.6</v>
      </c>
    </row>
    <row r="13" spans="1:8" ht="37.5">
      <c r="A13" s="5" t="s">
        <v>11</v>
      </c>
      <c r="B13" s="4" t="s">
        <v>7</v>
      </c>
      <c r="C13" s="4" t="s">
        <v>8</v>
      </c>
      <c r="D13" s="4" t="s">
        <v>45</v>
      </c>
      <c r="E13" s="4" t="s">
        <v>46</v>
      </c>
      <c r="F13" s="24">
        <f>F14</f>
        <v>1443.5</v>
      </c>
      <c r="G13" s="24">
        <f t="shared" ref="G13:H13" si="5">G14</f>
        <v>1413.6</v>
      </c>
      <c r="H13" s="24">
        <f t="shared" si="5"/>
        <v>1513.6</v>
      </c>
    </row>
    <row r="14" spans="1:8" ht="18.75">
      <c r="A14" s="5" t="s">
        <v>12</v>
      </c>
      <c r="B14" s="4" t="s">
        <v>7</v>
      </c>
      <c r="C14" s="4" t="s">
        <v>8</v>
      </c>
      <c r="D14" s="4" t="s">
        <v>45</v>
      </c>
      <c r="E14" s="4" t="s">
        <v>47</v>
      </c>
      <c r="F14" s="24">
        <v>1443.5</v>
      </c>
      <c r="G14" s="24">
        <v>1413.6</v>
      </c>
      <c r="H14" s="24">
        <v>1513.6</v>
      </c>
    </row>
    <row r="15" spans="1:8" ht="37.5">
      <c r="A15" s="12" t="s">
        <v>17</v>
      </c>
      <c r="B15" s="13" t="s">
        <v>7</v>
      </c>
      <c r="C15" s="13" t="s">
        <v>16</v>
      </c>
      <c r="D15" s="13" t="s">
        <v>48</v>
      </c>
      <c r="E15" s="13"/>
      <c r="F15" s="23">
        <f>F16</f>
        <v>5</v>
      </c>
      <c r="G15" s="23">
        <f t="shared" ref="G15:H15" si="6">G16</f>
        <v>5</v>
      </c>
      <c r="H15" s="23">
        <f t="shared" si="6"/>
        <v>5</v>
      </c>
    </row>
    <row r="16" spans="1:8" ht="22.5" customHeight="1">
      <c r="A16" s="5" t="s">
        <v>121</v>
      </c>
      <c r="B16" s="4" t="s">
        <v>7</v>
      </c>
      <c r="C16" s="4" t="s">
        <v>16</v>
      </c>
      <c r="D16" s="4" t="s">
        <v>43</v>
      </c>
      <c r="E16" s="4"/>
      <c r="F16" s="24">
        <f>F17</f>
        <v>5</v>
      </c>
      <c r="G16" s="24">
        <f t="shared" ref="G16:H16" si="7">G17</f>
        <v>5</v>
      </c>
      <c r="H16" s="24">
        <f t="shared" si="7"/>
        <v>5</v>
      </c>
    </row>
    <row r="17" spans="1:8" ht="37.5">
      <c r="A17" s="5" t="s">
        <v>123</v>
      </c>
      <c r="B17" s="4" t="s">
        <v>7</v>
      </c>
      <c r="C17" s="4" t="s">
        <v>16</v>
      </c>
      <c r="D17" s="4" t="s">
        <v>44</v>
      </c>
      <c r="E17" s="4"/>
      <c r="F17" s="24">
        <f>F18</f>
        <v>5</v>
      </c>
      <c r="G17" s="24">
        <f t="shared" ref="G17:H17" si="8">G18</f>
        <v>5</v>
      </c>
      <c r="H17" s="24">
        <f t="shared" si="8"/>
        <v>5</v>
      </c>
    </row>
    <row r="18" spans="1:8" ht="37.5">
      <c r="A18" s="7" t="s">
        <v>124</v>
      </c>
      <c r="B18" s="4" t="s">
        <v>7</v>
      </c>
      <c r="C18" s="4" t="s">
        <v>16</v>
      </c>
      <c r="D18" s="4" t="s">
        <v>49</v>
      </c>
      <c r="E18" s="4" t="s">
        <v>109</v>
      </c>
      <c r="F18" s="24">
        <f>F19</f>
        <v>5</v>
      </c>
      <c r="G18" s="24">
        <f t="shared" ref="G18:H18" si="9">G19</f>
        <v>5</v>
      </c>
      <c r="H18" s="24">
        <f t="shared" si="9"/>
        <v>5</v>
      </c>
    </row>
    <row r="19" spans="1:8" ht="18.75">
      <c r="A19" s="5" t="s">
        <v>14</v>
      </c>
      <c r="B19" s="4" t="s">
        <v>7</v>
      </c>
      <c r="C19" s="4" t="s">
        <v>16</v>
      </c>
      <c r="D19" s="4" t="s">
        <v>49</v>
      </c>
      <c r="E19" s="4" t="s">
        <v>50</v>
      </c>
      <c r="F19" s="24">
        <f>F20</f>
        <v>5</v>
      </c>
      <c r="G19" s="24">
        <f t="shared" ref="G19:H19" si="10">G20</f>
        <v>5</v>
      </c>
      <c r="H19" s="24">
        <f t="shared" si="10"/>
        <v>5</v>
      </c>
    </row>
    <row r="20" spans="1:8" ht="18.75">
      <c r="A20" s="5" t="s">
        <v>15</v>
      </c>
      <c r="B20" s="4" t="s">
        <v>7</v>
      </c>
      <c r="C20" s="4" t="s">
        <v>16</v>
      </c>
      <c r="D20" s="4" t="s">
        <v>49</v>
      </c>
      <c r="E20" s="4" t="s">
        <v>51</v>
      </c>
      <c r="F20" s="24">
        <v>5</v>
      </c>
      <c r="G20" s="24">
        <v>5</v>
      </c>
      <c r="H20" s="24">
        <v>5</v>
      </c>
    </row>
    <row r="21" spans="1:8" ht="37.5">
      <c r="A21" s="12" t="s">
        <v>13</v>
      </c>
      <c r="B21" s="13" t="s">
        <v>7</v>
      </c>
      <c r="C21" s="13" t="s">
        <v>34</v>
      </c>
      <c r="D21" s="13"/>
      <c r="E21" s="13"/>
      <c r="F21" s="23">
        <f>F22</f>
        <v>3662</v>
      </c>
      <c r="G21" s="23">
        <f t="shared" ref="G21:H21" si="11">G22</f>
        <v>3504.8</v>
      </c>
      <c r="H21" s="23">
        <f t="shared" si="11"/>
        <v>3454.9</v>
      </c>
    </row>
    <row r="22" spans="1:8" ht="27.75" customHeight="1">
      <c r="A22" s="5" t="s">
        <v>121</v>
      </c>
      <c r="B22" s="4" t="s">
        <v>7</v>
      </c>
      <c r="C22" s="4" t="s">
        <v>34</v>
      </c>
      <c r="D22" s="4" t="s">
        <v>43</v>
      </c>
      <c r="E22" s="4"/>
      <c r="F22" s="24">
        <f>F23</f>
        <v>3662</v>
      </c>
      <c r="G22" s="24">
        <f t="shared" ref="G22:H22" si="12">G23</f>
        <v>3504.8</v>
      </c>
      <c r="H22" s="24">
        <f t="shared" si="12"/>
        <v>3454.9</v>
      </c>
    </row>
    <row r="23" spans="1:8" ht="37.5">
      <c r="A23" s="5" t="s">
        <v>173</v>
      </c>
      <c r="B23" s="4" t="s">
        <v>7</v>
      </c>
      <c r="C23" s="4" t="s">
        <v>34</v>
      </c>
      <c r="D23" s="4" t="s">
        <v>44</v>
      </c>
      <c r="E23" s="4"/>
      <c r="F23" s="24">
        <f>F24+F27</f>
        <v>3662</v>
      </c>
      <c r="G23" s="24">
        <f t="shared" ref="G23:H23" si="13">G24+G27</f>
        <v>3504.8</v>
      </c>
      <c r="H23" s="24">
        <f t="shared" si="13"/>
        <v>3454.9</v>
      </c>
    </row>
    <row r="24" spans="1:8" ht="37.5">
      <c r="A24" s="5" t="s">
        <v>174</v>
      </c>
      <c r="B24" s="4" t="s">
        <v>7</v>
      </c>
      <c r="C24" s="4" t="s">
        <v>34</v>
      </c>
      <c r="D24" s="4" t="s">
        <v>52</v>
      </c>
      <c r="E24" s="4" t="s">
        <v>109</v>
      </c>
      <c r="F24" s="24">
        <f>F25</f>
        <v>3509.7</v>
      </c>
      <c r="G24" s="24">
        <f t="shared" ref="G24:H24" si="14">G25</f>
        <v>3504.8</v>
      </c>
      <c r="H24" s="24">
        <f t="shared" si="14"/>
        <v>3454.9</v>
      </c>
    </row>
    <row r="25" spans="1:8" ht="37.5">
      <c r="A25" s="5" t="s">
        <v>11</v>
      </c>
      <c r="B25" s="4" t="s">
        <v>7</v>
      </c>
      <c r="C25" s="4" t="s">
        <v>34</v>
      </c>
      <c r="D25" s="4" t="s">
        <v>52</v>
      </c>
      <c r="E25" s="4" t="s">
        <v>46</v>
      </c>
      <c r="F25" s="24">
        <f>F26</f>
        <v>3509.7</v>
      </c>
      <c r="G25" s="24">
        <f t="shared" ref="G25:H25" si="15">G26</f>
        <v>3504.8</v>
      </c>
      <c r="H25" s="24">
        <f t="shared" si="15"/>
        <v>3454.9</v>
      </c>
    </row>
    <row r="26" spans="1:8" ht="18.75">
      <c r="A26" s="5" t="s">
        <v>18</v>
      </c>
      <c r="B26" s="4" t="s">
        <v>7</v>
      </c>
      <c r="C26" s="4" t="s">
        <v>34</v>
      </c>
      <c r="D26" s="4" t="s">
        <v>52</v>
      </c>
      <c r="E26" s="4" t="s">
        <v>47</v>
      </c>
      <c r="F26" s="24">
        <v>3509.7</v>
      </c>
      <c r="G26" s="24">
        <v>3504.8</v>
      </c>
      <c r="H26" s="24">
        <v>3454.9</v>
      </c>
    </row>
    <row r="27" spans="1:8" ht="37.5">
      <c r="A27" s="5" t="s">
        <v>125</v>
      </c>
      <c r="B27" s="4" t="s">
        <v>7</v>
      </c>
      <c r="C27" s="4" t="s">
        <v>34</v>
      </c>
      <c r="D27" s="4" t="s">
        <v>53</v>
      </c>
      <c r="E27" s="4" t="s">
        <v>109</v>
      </c>
      <c r="F27" s="24">
        <f>F28</f>
        <v>152.30000000000001</v>
      </c>
      <c r="G27" s="24">
        <f t="shared" ref="G27:H27" si="16">G28</f>
        <v>0</v>
      </c>
      <c r="H27" s="24">
        <f t="shared" si="16"/>
        <v>0</v>
      </c>
    </row>
    <row r="28" spans="1:8" ht="18.75">
      <c r="A28" s="5" t="s">
        <v>35</v>
      </c>
      <c r="B28" s="4" t="s">
        <v>7</v>
      </c>
      <c r="C28" s="4" t="s">
        <v>34</v>
      </c>
      <c r="D28" s="4" t="s">
        <v>53</v>
      </c>
      <c r="E28" s="4" t="s">
        <v>54</v>
      </c>
      <c r="F28" s="24">
        <f>F29</f>
        <v>152.30000000000001</v>
      </c>
      <c r="G28" s="24">
        <f t="shared" ref="G28:H28" si="17">G29</f>
        <v>0</v>
      </c>
      <c r="H28" s="24">
        <f t="shared" si="17"/>
        <v>0</v>
      </c>
    </row>
    <row r="29" spans="1:8" ht="18.75">
      <c r="A29" s="18" t="s">
        <v>36</v>
      </c>
      <c r="B29" s="4" t="s">
        <v>7</v>
      </c>
      <c r="C29" s="4" t="s">
        <v>34</v>
      </c>
      <c r="D29" s="4" t="s">
        <v>53</v>
      </c>
      <c r="E29" s="4" t="s">
        <v>55</v>
      </c>
      <c r="F29" s="24">
        <v>152.30000000000001</v>
      </c>
      <c r="G29" s="24">
        <v>0</v>
      </c>
      <c r="H29" s="24">
        <v>0</v>
      </c>
    </row>
    <row r="30" spans="1:8" ht="18.75">
      <c r="A30" s="14" t="s">
        <v>19</v>
      </c>
      <c r="B30" s="15" t="s">
        <v>7</v>
      </c>
      <c r="C30" s="15" t="s">
        <v>20</v>
      </c>
      <c r="D30" s="15"/>
      <c r="E30" s="15"/>
      <c r="F30" s="22">
        <f>F31</f>
        <v>150</v>
      </c>
      <c r="G30" s="22">
        <f t="shared" ref="G30:H30" si="18">G31</f>
        <v>150</v>
      </c>
      <c r="H30" s="22">
        <f t="shared" si="18"/>
        <v>150</v>
      </c>
    </row>
    <row r="31" spans="1:8" ht="18.75">
      <c r="A31" s="5" t="s">
        <v>126</v>
      </c>
      <c r="B31" s="4" t="s">
        <v>7</v>
      </c>
      <c r="C31" s="4" t="s">
        <v>20</v>
      </c>
      <c r="D31" s="4" t="s">
        <v>56</v>
      </c>
      <c r="E31" s="4"/>
      <c r="F31" s="24">
        <f>F32</f>
        <v>150</v>
      </c>
      <c r="G31" s="24">
        <f t="shared" ref="G31:H31" si="19">G32</f>
        <v>150</v>
      </c>
      <c r="H31" s="24">
        <f t="shared" si="19"/>
        <v>150</v>
      </c>
    </row>
    <row r="32" spans="1:8" ht="37.5">
      <c r="A32" s="5" t="s">
        <v>127</v>
      </c>
      <c r="B32" s="4" t="s">
        <v>7</v>
      </c>
      <c r="C32" s="4" t="s">
        <v>20</v>
      </c>
      <c r="D32" s="4" t="s">
        <v>57</v>
      </c>
      <c r="E32" s="4"/>
      <c r="F32" s="24">
        <f>F33</f>
        <v>150</v>
      </c>
      <c r="G32" s="24">
        <f>G33</f>
        <v>150</v>
      </c>
      <c r="H32" s="24">
        <f>H33</f>
        <v>150</v>
      </c>
    </row>
    <row r="33" spans="1:8" ht="37.5">
      <c r="A33" s="5" t="s">
        <v>128</v>
      </c>
      <c r="B33" s="4" t="s">
        <v>7</v>
      </c>
      <c r="C33" s="4" t="s">
        <v>20</v>
      </c>
      <c r="D33" s="4" t="s">
        <v>58</v>
      </c>
      <c r="E33" s="4" t="s">
        <v>109</v>
      </c>
      <c r="F33" s="24">
        <f>F34</f>
        <v>150</v>
      </c>
      <c r="G33" s="24">
        <f t="shared" ref="G33:H33" si="20">G34</f>
        <v>150</v>
      </c>
      <c r="H33" s="24">
        <f t="shared" si="20"/>
        <v>150</v>
      </c>
    </row>
    <row r="34" spans="1:8" ht="18.75">
      <c r="A34" s="5" t="s">
        <v>21</v>
      </c>
      <c r="B34" s="4" t="s">
        <v>7</v>
      </c>
      <c r="C34" s="4" t="s">
        <v>20</v>
      </c>
      <c r="D34" s="4" t="s">
        <v>58</v>
      </c>
      <c r="E34" s="4" t="s">
        <v>26</v>
      </c>
      <c r="F34" s="24">
        <f>F35</f>
        <v>150</v>
      </c>
      <c r="G34" s="24">
        <f t="shared" ref="G34:H34" si="21">G35</f>
        <v>150</v>
      </c>
      <c r="H34" s="24">
        <f t="shared" si="21"/>
        <v>150</v>
      </c>
    </row>
    <row r="35" spans="1:8" ht="18.75">
      <c r="A35" s="5" t="s">
        <v>22</v>
      </c>
      <c r="B35" s="4" t="s">
        <v>7</v>
      </c>
      <c r="C35" s="4" t="s">
        <v>20</v>
      </c>
      <c r="D35" s="4" t="s">
        <v>58</v>
      </c>
      <c r="E35" s="4" t="s">
        <v>59</v>
      </c>
      <c r="F35" s="24">
        <v>150</v>
      </c>
      <c r="G35" s="24">
        <v>150</v>
      </c>
      <c r="H35" s="24">
        <v>150</v>
      </c>
    </row>
    <row r="36" spans="1:8" ht="18.75">
      <c r="A36" s="12" t="s">
        <v>23</v>
      </c>
      <c r="B36" s="13" t="s">
        <v>7</v>
      </c>
      <c r="C36" s="13" t="s">
        <v>24</v>
      </c>
      <c r="D36" s="13"/>
      <c r="E36" s="13"/>
      <c r="F36" s="23">
        <f>F42+F37+F52</f>
        <v>17909.900000000001</v>
      </c>
      <c r="G36" s="23">
        <f t="shared" ref="G36:H36" si="22">G42+G37+G52</f>
        <v>12891.2</v>
      </c>
      <c r="H36" s="23">
        <f t="shared" si="22"/>
        <v>13697.2</v>
      </c>
    </row>
    <row r="37" spans="1:8" ht="18.75">
      <c r="A37" s="5" t="s">
        <v>126</v>
      </c>
      <c r="B37" s="4" t="s">
        <v>7</v>
      </c>
      <c r="C37" s="4" t="s">
        <v>24</v>
      </c>
      <c r="D37" s="4" t="s">
        <v>56</v>
      </c>
      <c r="E37" s="4"/>
      <c r="F37" s="24">
        <f t="shared" ref="F37:H40" si="23">F38</f>
        <v>0</v>
      </c>
      <c r="G37" s="24">
        <f t="shared" si="23"/>
        <v>1135</v>
      </c>
      <c r="H37" s="24">
        <f t="shared" si="23"/>
        <v>2270</v>
      </c>
    </row>
    <row r="38" spans="1:8" ht="37.5">
      <c r="A38" s="5" t="s">
        <v>127</v>
      </c>
      <c r="B38" s="4" t="s">
        <v>7</v>
      </c>
      <c r="C38" s="4" t="s">
        <v>24</v>
      </c>
      <c r="D38" s="4" t="s">
        <v>57</v>
      </c>
      <c r="E38" s="4"/>
      <c r="F38" s="24">
        <f t="shared" si="23"/>
        <v>0</v>
      </c>
      <c r="G38" s="24">
        <f t="shared" si="23"/>
        <v>1135</v>
      </c>
      <c r="H38" s="24">
        <f t="shared" si="23"/>
        <v>2270</v>
      </c>
    </row>
    <row r="39" spans="1:8" ht="18.75">
      <c r="A39" s="5" t="s">
        <v>110</v>
      </c>
      <c r="B39" s="4" t="s">
        <v>7</v>
      </c>
      <c r="C39" s="4" t="s">
        <v>24</v>
      </c>
      <c r="D39" s="4" t="s">
        <v>64</v>
      </c>
      <c r="E39" s="4" t="s">
        <v>109</v>
      </c>
      <c r="F39" s="24">
        <f t="shared" si="23"/>
        <v>0</v>
      </c>
      <c r="G39" s="24">
        <f t="shared" si="23"/>
        <v>1135</v>
      </c>
      <c r="H39" s="24">
        <f t="shared" si="23"/>
        <v>2270</v>
      </c>
    </row>
    <row r="40" spans="1:8" ht="18.75">
      <c r="A40" s="5" t="s">
        <v>21</v>
      </c>
      <c r="B40" s="4" t="s">
        <v>7</v>
      </c>
      <c r="C40" s="4" t="s">
        <v>24</v>
      </c>
      <c r="D40" s="4" t="s">
        <v>64</v>
      </c>
      <c r="E40" s="4" t="s">
        <v>26</v>
      </c>
      <c r="F40" s="24">
        <f t="shared" si="23"/>
        <v>0</v>
      </c>
      <c r="G40" s="24">
        <f t="shared" si="23"/>
        <v>1135</v>
      </c>
      <c r="H40" s="24">
        <f t="shared" si="23"/>
        <v>2270</v>
      </c>
    </row>
    <row r="41" spans="1:8" ht="18.75">
      <c r="A41" s="5" t="s">
        <v>22</v>
      </c>
      <c r="B41" s="4" t="s">
        <v>7</v>
      </c>
      <c r="C41" s="4" t="s">
        <v>24</v>
      </c>
      <c r="D41" s="4" t="s">
        <v>64</v>
      </c>
      <c r="E41" s="4" t="s">
        <v>59</v>
      </c>
      <c r="F41" s="24">
        <v>0</v>
      </c>
      <c r="G41" s="24">
        <v>1135</v>
      </c>
      <c r="H41" s="24">
        <v>2270</v>
      </c>
    </row>
    <row r="42" spans="1:8" ht="18.75">
      <c r="A42" s="7" t="s">
        <v>121</v>
      </c>
      <c r="B42" s="8" t="s">
        <v>7</v>
      </c>
      <c r="C42" s="8" t="s">
        <v>24</v>
      </c>
      <c r="D42" s="8" t="s">
        <v>43</v>
      </c>
      <c r="E42" s="8"/>
      <c r="F42" s="24">
        <f>F43</f>
        <v>10160.9</v>
      </c>
      <c r="G42" s="24">
        <f t="shared" ref="G42:H42" si="24">G43</f>
        <v>10876.2</v>
      </c>
      <c r="H42" s="24">
        <f t="shared" si="24"/>
        <v>10547.2</v>
      </c>
    </row>
    <row r="43" spans="1:8" ht="37.5">
      <c r="A43" s="7" t="s">
        <v>129</v>
      </c>
      <c r="B43" s="8" t="s">
        <v>7</v>
      </c>
      <c r="C43" s="8" t="s">
        <v>24</v>
      </c>
      <c r="D43" s="8" t="s">
        <v>60</v>
      </c>
      <c r="E43" s="8"/>
      <c r="F43" s="24">
        <f>F44+F47+F49</f>
        <v>10160.9</v>
      </c>
      <c r="G43" s="24">
        <f t="shared" ref="G43:H43" si="25">G44+G47+G49</f>
        <v>10876.2</v>
      </c>
      <c r="H43" s="24">
        <f t="shared" si="25"/>
        <v>10547.2</v>
      </c>
    </row>
    <row r="44" spans="1:8" ht="37.5">
      <c r="A44" s="7" t="s">
        <v>130</v>
      </c>
      <c r="B44" s="4" t="s">
        <v>7</v>
      </c>
      <c r="C44" s="4" t="s">
        <v>24</v>
      </c>
      <c r="D44" s="4" t="s">
        <v>61</v>
      </c>
      <c r="E44" s="4" t="s">
        <v>109</v>
      </c>
      <c r="F44" s="24">
        <f>F45</f>
        <v>2316.6999999999998</v>
      </c>
      <c r="G44" s="24">
        <f t="shared" ref="G44:H44" si="26">G45</f>
        <v>2783</v>
      </c>
      <c r="H44" s="24">
        <f t="shared" si="26"/>
        <v>2753</v>
      </c>
    </row>
    <row r="45" spans="1:8" ht="18.75">
      <c r="A45" s="5" t="s">
        <v>14</v>
      </c>
      <c r="B45" s="4" t="s">
        <v>7</v>
      </c>
      <c r="C45" s="4" t="s">
        <v>24</v>
      </c>
      <c r="D45" s="4" t="s">
        <v>61</v>
      </c>
      <c r="E45" s="4" t="s">
        <v>50</v>
      </c>
      <c r="F45" s="24">
        <f>F46</f>
        <v>2316.6999999999998</v>
      </c>
      <c r="G45" s="24">
        <f t="shared" ref="G45:H45" si="27">G46</f>
        <v>2783</v>
      </c>
      <c r="H45" s="24">
        <f t="shared" si="27"/>
        <v>2753</v>
      </c>
    </row>
    <row r="46" spans="1:8" ht="18.75">
      <c r="A46" s="5" t="s">
        <v>15</v>
      </c>
      <c r="B46" s="4" t="s">
        <v>7</v>
      </c>
      <c r="C46" s="4" t="s">
        <v>24</v>
      </c>
      <c r="D46" s="4" t="s">
        <v>61</v>
      </c>
      <c r="E46" s="4" t="s">
        <v>51</v>
      </c>
      <c r="F46" s="24">
        <v>2316.6999999999998</v>
      </c>
      <c r="G46" s="24">
        <v>2783</v>
      </c>
      <c r="H46" s="24">
        <v>2753</v>
      </c>
    </row>
    <row r="47" spans="1:8" ht="18.75">
      <c r="A47" s="5" t="s">
        <v>21</v>
      </c>
      <c r="B47" s="4" t="s">
        <v>7</v>
      </c>
      <c r="C47" s="4" t="s">
        <v>24</v>
      </c>
      <c r="D47" s="4" t="s">
        <v>61</v>
      </c>
      <c r="E47" s="4" t="s">
        <v>26</v>
      </c>
      <c r="F47" s="24">
        <f>F48</f>
        <v>166.2</v>
      </c>
      <c r="G47" s="24">
        <f t="shared" ref="G47:H47" si="28">G48</f>
        <v>32</v>
      </c>
      <c r="H47" s="24">
        <f t="shared" si="28"/>
        <v>33</v>
      </c>
    </row>
    <row r="48" spans="1:8" ht="18.75">
      <c r="A48" s="5" t="s">
        <v>25</v>
      </c>
      <c r="B48" s="4" t="s">
        <v>7</v>
      </c>
      <c r="C48" s="4" t="s">
        <v>24</v>
      </c>
      <c r="D48" s="4" t="s">
        <v>61</v>
      </c>
      <c r="E48" s="4" t="s">
        <v>27</v>
      </c>
      <c r="F48" s="24">
        <v>166.2</v>
      </c>
      <c r="G48" s="24">
        <v>32</v>
      </c>
      <c r="H48" s="24">
        <v>33</v>
      </c>
    </row>
    <row r="49" spans="1:8" ht="37.5">
      <c r="A49" s="5" t="s">
        <v>131</v>
      </c>
      <c r="B49" s="4" t="s">
        <v>7</v>
      </c>
      <c r="C49" s="4" t="s">
        <v>24</v>
      </c>
      <c r="D49" s="4" t="s">
        <v>62</v>
      </c>
      <c r="E49" s="4" t="s">
        <v>109</v>
      </c>
      <c r="F49" s="24">
        <f>F50</f>
        <v>7678</v>
      </c>
      <c r="G49" s="24">
        <f t="shared" ref="G49:H49" si="29">G50</f>
        <v>8061.2</v>
      </c>
      <c r="H49" s="24">
        <f t="shared" si="29"/>
        <v>7761.2</v>
      </c>
    </row>
    <row r="50" spans="1:8" ht="37.5">
      <c r="A50" s="5" t="s">
        <v>98</v>
      </c>
      <c r="B50" s="4" t="s">
        <v>7</v>
      </c>
      <c r="C50" s="4" t="s">
        <v>24</v>
      </c>
      <c r="D50" s="4" t="s">
        <v>62</v>
      </c>
      <c r="E50" s="4" t="s">
        <v>46</v>
      </c>
      <c r="F50" s="24">
        <f>F51</f>
        <v>7678</v>
      </c>
      <c r="G50" s="24">
        <f t="shared" ref="G50:H50" si="30">G51</f>
        <v>8061.2</v>
      </c>
      <c r="H50" s="24">
        <f t="shared" si="30"/>
        <v>7761.2</v>
      </c>
    </row>
    <row r="51" spans="1:8" ht="18.75">
      <c r="A51" s="5" t="s">
        <v>28</v>
      </c>
      <c r="B51" s="4" t="s">
        <v>7</v>
      </c>
      <c r="C51" s="4" t="s">
        <v>24</v>
      </c>
      <c r="D51" s="4" t="s">
        <v>62</v>
      </c>
      <c r="E51" s="4" t="s">
        <v>63</v>
      </c>
      <c r="F51" s="24">
        <v>7678</v>
      </c>
      <c r="G51" s="24">
        <v>8061.2</v>
      </c>
      <c r="H51" s="24">
        <v>7761.2</v>
      </c>
    </row>
    <row r="52" spans="1:8" ht="18.75">
      <c r="A52" s="5" t="s">
        <v>135</v>
      </c>
      <c r="B52" s="4" t="s">
        <v>7</v>
      </c>
      <c r="C52" s="4" t="s">
        <v>24</v>
      </c>
      <c r="D52" s="4" t="s">
        <v>67</v>
      </c>
      <c r="E52" s="4"/>
      <c r="F52" s="24">
        <f>F53+F56</f>
        <v>7749</v>
      </c>
      <c r="G52" s="24">
        <f t="shared" ref="G52:H52" si="31">G53+G56</f>
        <v>880</v>
      </c>
      <c r="H52" s="24">
        <f t="shared" si="31"/>
        <v>880</v>
      </c>
    </row>
    <row r="53" spans="1:8" ht="37.5">
      <c r="A53" s="5" t="s">
        <v>136</v>
      </c>
      <c r="B53" s="4" t="s">
        <v>7</v>
      </c>
      <c r="C53" s="4" t="s">
        <v>24</v>
      </c>
      <c r="D53" s="4" t="s">
        <v>68</v>
      </c>
      <c r="E53" s="4" t="s">
        <v>109</v>
      </c>
      <c r="F53" s="24">
        <f>F54</f>
        <v>7238.7</v>
      </c>
      <c r="G53" s="24">
        <f t="shared" ref="G53:H53" si="32">G54</f>
        <v>330</v>
      </c>
      <c r="H53" s="24">
        <f t="shared" si="32"/>
        <v>330</v>
      </c>
    </row>
    <row r="54" spans="1:8" ht="18.75">
      <c r="A54" s="5" t="s">
        <v>14</v>
      </c>
      <c r="B54" s="4" t="s">
        <v>7</v>
      </c>
      <c r="C54" s="4" t="s">
        <v>24</v>
      </c>
      <c r="D54" s="4" t="s">
        <v>68</v>
      </c>
      <c r="E54" s="4" t="s">
        <v>50</v>
      </c>
      <c r="F54" s="24">
        <f>F55</f>
        <v>7238.7</v>
      </c>
      <c r="G54" s="24">
        <f t="shared" ref="G54:H54" si="33">G55</f>
        <v>330</v>
      </c>
      <c r="H54" s="24">
        <f t="shared" si="33"/>
        <v>330</v>
      </c>
    </row>
    <row r="55" spans="1:8" ht="18.75">
      <c r="A55" s="5" t="s">
        <v>15</v>
      </c>
      <c r="B55" s="4" t="s">
        <v>7</v>
      </c>
      <c r="C55" s="4" t="s">
        <v>24</v>
      </c>
      <c r="D55" s="4" t="s">
        <v>68</v>
      </c>
      <c r="E55" s="4" t="s">
        <v>51</v>
      </c>
      <c r="F55" s="24">
        <v>7238.7</v>
      </c>
      <c r="G55" s="24">
        <v>330</v>
      </c>
      <c r="H55" s="24">
        <v>330</v>
      </c>
    </row>
    <row r="56" spans="1:8" ht="37.5">
      <c r="A56" s="5" t="s">
        <v>137</v>
      </c>
      <c r="B56" s="4" t="s">
        <v>7</v>
      </c>
      <c r="C56" s="4" t="s">
        <v>24</v>
      </c>
      <c r="D56" s="4" t="s">
        <v>69</v>
      </c>
      <c r="E56" s="4" t="s">
        <v>109</v>
      </c>
      <c r="F56" s="24">
        <f>F57</f>
        <v>510.3</v>
      </c>
      <c r="G56" s="24">
        <f t="shared" ref="G56:H56" si="34">G57</f>
        <v>550</v>
      </c>
      <c r="H56" s="24">
        <f t="shared" si="34"/>
        <v>550</v>
      </c>
    </row>
    <row r="57" spans="1:8" ht="18.75">
      <c r="A57" s="5" t="s">
        <v>14</v>
      </c>
      <c r="B57" s="4" t="s">
        <v>7</v>
      </c>
      <c r="C57" s="4" t="s">
        <v>24</v>
      </c>
      <c r="D57" s="4" t="s">
        <v>69</v>
      </c>
      <c r="E57" s="4" t="s">
        <v>50</v>
      </c>
      <c r="F57" s="24">
        <f>F58</f>
        <v>510.3</v>
      </c>
      <c r="G57" s="24">
        <f t="shared" ref="G57:H57" si="35">G58</f>
        <v>550</v>
      </c>
      <c r="H57" s="24">
        <f t="shared" si="35"/>
        <v>550</v>
      </c>
    </row>
    <row r="58" spans="1:8" ht="18.75">
      <c r="A58" s="5" t="s">
        <v>15</v>
      </c>
      <c r="B58" s="4" t="s">
        <v>7</v>
      </c>
      <c r="C58" s="4" t="s">
        <v>24</v>
      </c>
      <c r="D58" s="4" t="s">
        <v>69</v>
      </c>
      <c r="E58" s="4" t="s">
        <v>51</v>
      </c>
      <c r="F58" s="24">
        <v>510.3</v>
      </c>
      <c r="G58" s="24">
        <v>550</v>
      </c>
      <c r="H58" s="24">
        <v>550</v>
      </c>
    </row>
    <row r="59" spans="1:8" ht="18.75">
      <c r="A59" s="12" t="s">
        <v>99</v>
      </c>
      <c r="B59" s="13" t="s">
        <v>8</v>
      </c>
      <c r="C59" s="13" t="s">
        <v>162</v>
      </c>
      <c r="D59" s="13"/>
      <c r="E59" s="13"/>
      <c r="F59" s="23">
        <f>F60</f>
        <v>245.4</v>
      </c>
      <c r="G59" s="23">
        <f t="shared" ref="G59:H59" si="36">G60</f>
        <v>245.4</v>
      </c>
      <c r="H59" s="23">
        <f t="shared" si="36"/>
        <v>260.2</v>
      </c>
    </row>
    <row r="60" spans="1:8" ht="18.75">
      <c r="A60" s="12" t="s">
        <v>29</v>
      </c>
      <c r="B60" s="13" t="s">
        <v>8</v>
      </c>
      <c r="C60" s="13" t="s">
        <v>16</v>
      </c>
      <c r="D60" s="13"/>
      <c r="E60" s="13"/>
      <c r="F60" s="23">
        <f t="shared" ref="F60:F64" si="37">F61</f>
        <v>245.4</v>
      </c>
      <c r="G60" s="23">
        <f t="shared" ref="G60:H60" si="38">G61</f>
        <v>245.4</v>
      </c>
      <c r="H60" s="23">
        <f t="shared" si="38"/>
        <v>260.2</v>
      </c>
    </row>
    <row r="61" spans="1:8" ht="18.75">
      <c r="A61" s="5" t="s">
        <v>121</v>
      </c>
      <c r="B61" s="4" t="s">
        <v>8</v>
      </c>
      <c r="C61" s="4" t="s">
        <v>16</v>
      </c>
      <c r="D61" s="4" t="s">
        <v>43</v>
      </c>
      <c r="E61" s="4"/>
      <c r="F61" s="24">
        <f t="shared" si="37"/>
        <v>245.4</v>
      </c>
      <c r="G61" s="24">
        <f t="shared" ref="G61:H61" si="39">G62</f>
        <v>245.4</v>
      </c>
      <c r="H61" s="24">
        <f t="shared" si="39"/>
        <v>260.2</v>
      </c>
    </row>
    <row r="62" spans="1:8" ht="37.5">
      <c r="A62" s="5" t="s">
        <v>173</v>
      </c>
      <c r="B62" s="4" t="s">
        <v>8</v>
      </c>
      <c r="C62" s="4" t="s">
        <v>16</v>
      </c>
      <c r="D62" s="4" t="s">
        <v>44</v>
      </c>
      <c r="E62" s="4"/>
      <c r="F62" s="24">
        <f t="shared" si="37"/>
        <v>245.4</v>
      </c>
      <c r="G62" s="24">
        <f t="shared" ref="G62:H62" si="40">G63</f>
        <v>245.4</v>
      </c>
      <c r="H62" s="24">
        <f t="shared" si="40"/>
        <v>260.2</v>
      </c>
    </row>
    <row r="63" spans="1:8" ht="60.75" customHeight="1">
      <c r="A63" s="5" t="s">
        <v>132</v>
      </c>
      <c r="B63" s="4" t="s">
        <v>8</v>
      </c>
      <c r="C63" s="4" t="s">
        <v>16</v>
      </c>
      <c r="D63" s="4" t="s">
        <v>65</v>
      </c>
      <c r="E63" s="4" t="s">
        <v>109</v>
      </c>
      <c r="F63" s="24">
        <f t="shared" si="37"/>
        <v>245.4</v>
      </c>
      <c r="G63" s="24">
        <f t="shared" ref="G63:H63" si="41">G64</f>
        <v>245.4</v>
      </c>
      <c r="H63" s="24">
        <f t="shared" si="41"/>
        <v>260.2</v>
      </c>
    </row>
    <row r="64" spans="1:8" ht="37.5">
      <c r="A64" s="5" t="s">
        <v>11</v>
      </c>
      <c r="B64" s="4" t="s">
        <v>8</v>
      </c>
      <c r="C64" s="4" t="s">
        <v>16</v>
      </c>
      <c r="D64" s="4" t="s">
        <v>65</v>
      </c>
      <c r="E64" s="4" t="s">
        <v>46</v>
      </c>
      <c r="F64" s="24">
        <f t="shared" si="37"/>
        <v>245.4</v>
      </c>
      <c r="G64" s="24">
        <f t="shared" ref="G64:H64" si="42">G65</f>
        <v>245.4</v>
      </c>
      <c r="H64" s="24">
        <f t="shared" si="42"/>
        <v>260.2</v>
      </c>
    </row>
    <row r="65" spans="1:8" ht="18.75">
      <c r="A65" s="5" t="s">
        <v>30</v>
      </c>
      <c r="B65" s="4" t="s">
        <v>8</v>
      </c>
      <c r="C65" s="4" t="s">
        <v>16</v>
      </c>
      <c r="D65" s="4" t="s">
        <v>65</v>
      </c>
      <c r="E65" s="4" t="s">
        <v>47</v>
      </c>
      <c r="F65" s="24">
        <v>245.4</v>
      </c>
      <c r="G65" s="24">
        <v>245.4</v>
      </c>
      <c r="H65" s="24">
        <v>260.2</v>
      </c>
    </row>
    <row r="66" spans="1:8" ht="18.75">
      <c r="A66" s="12" t="s">
        <v>100</v>
      </c>
      <c r="B66" s="13" t="s">
        <v>16</v>
      </c>
      <c r="C66" s="13" t="s">
        <v>162</v>
      </c>
      <c r="D66" s="13"/>
      <c r="E66" s="13"/>
      <c r="F66" s="23">
        <f>F67+F76+F86</f>
        <v>634.6</v>
      </c>
      <c r="G66" s="23">
        <f t="shared" ref="G66:H66" si="43">G67+G76+G86</f>
        <v>359.1</v>
      </c>
      <c r="H66" s="23">
        <f t="shared" si="43"/>
        <v>360.1</v>
      </c>
    </row>
    <row r="67" spans="1:8" ht="18.75">
      <c r="A67" s="12" t="s">
        <v>31</v>
      </c>
      <c r="B67" s="13" t="s">
        <v>16</v>
      </c>
      <c r="C67" s="13" t="s">
        <v>34</v>
      </c>
      <c r="D67" s="13"/>
      <c r="E67" s="13"/>
      <c r="F67" s="23">
        <f>F68</f>
        <v>17.100000000000001</v>
      </c>
      <c r="G67" s="23">
        <f t="shared" ref="G67:H67" si="44">G68</f>
        <v>17.100000000000001</v>
      </c>
      <c r="H67" s="23">
        <f t="shared" si="44"/>
        <v>17.100000000000001</v>
      </c>
    </row>
    <row r="68" spans="1:8" ht="20.25" customHeight="1">
      <c r="A68" s="5" t="s">
        <v>121</v>
      </c>
      <c r="B68" s="4" t="s">
        <v>16</v>
      </c>
      <c r="C68" s="4" t="s">
        <v>34</v>
      </c>
      <c r="D68" s="4" t="s">
        <v>43</v>
      </c>
      <c r="E68" s="4"/>
      <c r="F68" s="24">
        <f>F69</f>
        <v>17.100000000000001</v>
      </c>
      <c r="G68" s="24">
        <f t="shared" ref="G68:H68" si="45">G69</f>
        <v>17.100000000000001</v>
      </c>
      <c r="H68" s="24">
        <f t="shared" si="45"/>
        <v>17.100000000000001</v>
      </c>
    </row>
    <row r="69" spans="1:8" ht="37.5">
      <c r="A69" s="5" t="s">
        <v>173</v>
      </c>
      <c r="B69" s="4" t="s">
        <v>16</v>
      </c>
      <c r="C69" s="4" t="s">
        <v>34</v>
      </c>
      <c r="D69" s="4" t="s">
        <v>44</v>
      </c>
      <c r="E69" s="4"/>
      <c r="F69" s="24">
        <f>F70+F73</f>
        <v>17.100000000000001</v>
      </c>
      <c r="G69" s="24">
        <f t="shared" ref="G69:H69" si="46">G70+G73</f>
        <v>17.100000000000001</v>
      </c>
      <c r="H69" s="24">
        <f t="shared" si="46"/>
        <v>17.100000000000001</v>
      </c>
    </row>
    <row r="70" spans="1:8" ht="56.25">
      <c r="A70" s="5" t="s">
        <v>133</v>
      </c>
      <c r="B70" s="4" t="s">
        <v>16</v>
      </c>
      <c r="C70" s="4" t="s">
        <v>34</v>
      </c>
      <c r="D70" s="4" t="s">
        <v>66</v>
      </c>
      <c r="E70" s="4" t="s">
        <v>109</v>
      </c>
      <c r="F70" s="24">
        <f>F71</f>
        <v>13.1</v>
      </c>
      <c r="G70" s="24">
        <f t="shared" ref="G70:H70" si="47">G71</f>
        <v>13.1</v>
      </c>
      <c r="H70" s="24">
        <f t="shared" si="47"/>
        <v>13.1</v>
      </c>
    </row>
    <row r="71" spans="1:8" ht="18.75">
      <c r="A71" s="5" t="s">
        <v>14</v>
      </c>
      <c r="B71" s="4" t="s">
        <v>16</v>
      </c>
      <c r="C71" s="4" t="s">
        <v>34</v>
      </c>
      <c r="D71" s="4" t="s">
        <v>66</v>
      </c>
      <c r="E71" s="4" t="s">
        <v>50</v>
      </c>
      <c r="F71" s="24">
        <f>F72</f>
        <v>13.1</v>
      </c>
      <c r="G71" s="24">
        <f t="shared" ref="G71:H71" si="48">G72</f>
        <v>13.1</v>
      </c>
      <c r="H71" s="24">
        <f t="shared" si="48"/>
        <v>13.1</v>
      </c>
    </row>
    <row r="72" spans="1:8" ht="18.75">
      <c r="A72" s="5" t="s">
        <v>15</v>
      </c>
      <c r="B72" s="4" t="s">
        <v>16</v>
      </c>
      <c r="C72" s="4" t="s">
        <v>34</v>
      </c>
      <c r="D72" s="4" t="s">
        <v>66</v>
      </c>
      <c r="E72" s="4" t="s">
        <v>51</v>
      </c>
      <c r="F72" s="24">
        <v>13.1</v>
      </c>
      <c r="G72" s="24">
        <v>13.1</v>
      </c>
      <c r="H72" s="24">
        <v>13.1</v>
      </c>
    </row>
    <row r="73" spans="1:8" ht="60.75" customHeight="1">
      <c r="A73" s="5" t="s">
        <v>134</v>
      </c>
      <c r="B73" s="4" t="s">
        <v>16</v>
      </c>
      <c r="C73" s="4" t="s">
        <v>34</v>
      </c>
      <c r="D73" s="4" t="s">
        <v>161</v>
      </c>
      <c r="E73" s="4" t="s">
        <v>109</v>
      </c>
      <c r="F73" s="24">
        <f>F74</f>
        <v>4</v>
      </c>
      <c r="G73" s="24">
        <f t="shared" ref="G73:H73" si="49">G74</f>
        <v>4</v>
      </c>
      <c r="H73" s="24">
        <f t="shared" si="49"/>
        <v>4</v>
      </c>
    </row>
    <row r="74" spans="1:8" ht="18.75">
      <c r="A74" s="5" t="s">
        <v>14</v>
      </c>
      <c r="B74" s="4" t="s">
        <v>16</v>
      </c>
      <c r="C74" s="4" t="s">
        <v>34</v>
      </c>
      <c r="D74" s="4" t="s">
        <v>161</v>
      </c>
      <c r="E74" s="4" t="s">
        <v>50</v>
      </c>
      <c r="F74" s="24">
        <f>F75</f>
        <v>4</v>
      </c>
      <c r="G74" s="24">
        <f t="shared" ref="G74:H74" si="50">G75</f>
        <v>4</v>
      </c>
      <c r="H74" s="24">
        <f t="shared" si="50"/>
        <v>4</v>
      </c>
    </row>
    <row r="75" spans="1:8" ht="18.75">
      <c r="A75" s="5" t="s">
        <v>15</v>
      </c>
      <c r="B75" s="4" t="s">
        <v>16</v>
      </c>
      <c r="C75" s="4" t="s">
        <v>34</v>
      </c>
      <c r="D75" s="4" t="s">
        <v>161</v>
      </c>
      <c r="E75" s="4" t="s">
        <v>51</v>
      </c>
      <c r="F75" s="24">
        <v>4</v>
      </c>
      <c r="G75" s="24">
        <v>4</v>
      </c>
      <c r="H75" s="24">
        <v>4</v>
      </c>
    </row>
    <row r="76" spans="1:8" ht="18.75">
      <c r="A76" s="12" t="s">
        <v>180</v>
      </c>
      <c r="B76" s="13" t="s">
        <v>16</v>
      </c>
      <c r="C76" s="13" t="s">
        <v>93</v>
      </c>
      <c r="D76" s="13"/>
      <c r="E76" s="13"/>
      <c r="F76" s="23">
        <f>F77</f>
        <v>602.5</v>
      </c>
      <c r="G76" s="23">
        <f t="shared" ref="G76:H76" si="51">G77</f>
        <v>327</v>
      </c>
      <c r="H76" s="23">
        <f t="shared" si="51"/>
        <v>328</v>
      </c>
    </row>
    <row r="77" spans="1:8" ht="18.75">
      <c r="A77" s="5" t="s">
        <v>140</v>
      </c>
      <c r="B77" s="4" t="s">
        <v>16</v>
      </c>
      <c r="C77" s="4" t="s">
        <v>93</v>
      </c>
      <c r="D77" s="4" t="s">
        <v>70</v>
      </c>
      <c r="E77" s="4"/>
      <c r="F77" s="24">
        <f>F78+F82</f>
        <v>602.5</v>
      </c>
      <c r="G77" s="24">
        <f t="shared" ref="G77:H77" si="52">G78+G82</f>
        <v>327</v>
      </c>
      <c r="H77" s="24">
        <f t="shared" si="52"/>
        <v>328</v>
      </c>
    </row>
    <row r="78" spans="1:8" ht="37.5">
      <c r="A78" s="5" t="s">
        <v>138</v>
      </c>
      <c r="B78" s="4" t="s">
        <v>16</v>
      </c>
      <c r="C78" s="4" t="s">
        <v>93</v>
      </c>
      <c r="D78" s="4" t="s">
        <v>71</v>
      </c>
      <c r="E78" s="4"/>
      <c r="F78" s="24">
        <f>F79</f>
        <v>61.5</v>
      </c>
      <c r="G78" s="24">
        <f t="shared" ref="G78:H78" si="53">G79</f>
        <v>58</v>
      </c>
      <c r="H78" s="24">
        <f t="shared" si="53"/>
        <v>58</v>
      </c>
    </row>
    <row r="79" spans="1:8" ht="42" customHeight="1">
      <c r="A79" s="5" t="s">
        <v>139</v>
      </c>
      <c r="B79" s="4" t="s">
        <v>16</v>
      </c>
      <c r="C79" s="4" t="s">
        <v>93</v>
      </c>
      <c r="D79" s="4" t="s">
        <v>72</v>
      </c>
      <c r="E79" s="4" t="s">
        <v>109</v>
      </c>
      <c r="F79" s="24">
        <f>F80</f>
        <v>61.5</v>
      </c>
      <c r="G79" s="24">
        <f t="shared" ref="G79:H79" si="54">G80</f>
        <v>58</v>
      </c>
      <c r="H79" s="24">
        <f t="shared" si="54"/>
        <v>58</v>
      </c>
    </row>
    <row r="80" spans="1:8" ht="18.75">
      <c r="A80" s="5" t="s">
        <v>14</v>
      </c>
      <c r="B80" s="4" t="s">
        <v>16</v>
      </c>
      <c r="C80" s="4" t="s">
        <v>93</v>
      </c>
      <c r="D80" s="4" t="s">
        <v>72</v>
      </c>
      <c r="E80" s="4" t="s">
        <v>50</v>
      </c>
      <c r="F80" s="24">
        <f>F81</f>
        <v>61.5</v>
      </c>
      <c r="G80" s="24">
        <f t="shared" ref="G80:H80" si="55">G81</f>
        <v>58</v>
      </c>
      <c r="H80" s="24">
        <f t="shared" si="55"/>
        <v>58</v>
      </c>
    </row>
    <row r="81" spans="1:8" ht="18.75">
      <c r="A81" s="5" t="s">
        <v>15</v>
      </c>
      <c r="B81" s="4" t="s">
        <v>16</v>
      </c>
      <c r="C81" s="4" t="s">
        <v>93</v>
      </c>
      <c r="D81" s="4" t="s">
        <v>72</v>
      </c>
      <c r="E81" s="4" t="s">
        <v>51</v>
      </c>
      <c r="F81" s="24">
        <v>61.5</v>
      </c>
      <c r="G81" s="24">
        <v>58</v>
      </c>
      <c r="H81" s="24">
        <v>58</v>
      </c>
    </row>
    <row r="82" spans="1:8" ht="37.5">
      <c r="A82" s="5" t="s">
        <v>141</v>
      </c>
      <c r="B82" s="4" t="s">
        <v>16</v>
      </c>
      <c r="C82" s="4" t="s">
        <v>93</v>
      </c>
      <c r="D82" s="4" t="s">
        <v>73</v>
      </c>
      <c r="E82" s="4"/>
      <c r="F82" s="24">
        <f>F83</f>
        <v>541</v>
      </c>
      <c r="G82" s="24">
        <f t="shared" ref="G82:H82" si="56">G83</f>
        <v>269</v>
      </c>
      <c r="H82" s="24">
        <f t="shared" si="56"/>
        <v>270</v>
      </c>
    </row>
    <row r="83" spans="1:8" ht="37.5">
      <c r="A83" s="5" t="s">
        <v>142</v>
      </c>
      <c r="B83" s="4" t="s">
        <v>16</v>
      </c>
      <c r="C83" s="4" t="s">
        <v>93</v>
      </c>
      <c r="D83" s="4" t="s">
        <v>74</v>
      </c>
      <c r="E83" s="4" t="s">
        <v>109</v>
      </c>
      <c r="F83" s="24">
        <f>F84</f>
        <v>541</v>
      </c>
      <c r="G83" s="24">
        <f t="shared" ref="G83:H83" si="57">G84</f>
        <v>269</v>
      </c>
      <c r="H83" s="24">
        <f t="shared" si="57"/>
        <v>270</v>
      </c>
    </row>
    <row r="84" spans="1:8" ht="18.75">
      <c r="A84" s="5" t="s">
        <v>14</v>
      </c>
      <c r="B84" s="4" t="s">
        <v>16</v>
      </c>
      <c r="C84" s="4" t="s">
        <v>93</v>
      </c>
      <c r="D84" s="4" t="s">
        <v>74</v>
      </c>
      <c r="E84" s="4" t="s">
        <v>50</v>
      </c>
      <c r="F84" s="24">
        <f>F85</f>
        <v>541</v>
      </c>
      <c r="G84" s="24">
        <f t="shared" ref="G84:H84" si="58">G85</f>
        <v>269</v>
      </c>
      <c r="H84" s="24">
        <f t="shared" si="58"/>
        <v>270</v>
      </c>
    </row>
    <row r="85" spans="1:8" ht="18.75">
      <c r="A85" s="5" t="s">
        <v>15</v>
      </c>
      <c r="B85" s="4" t="s">
        <v>16</v>
      </c>
      <c r="C85" s="4" t="s">
        <v>93</v>
      </c>
      <c r="D85" s="4" t="s">
        <v>74</v>
      </c>
      <c r="E85" s="4" t="s">
        <v>51</v>
      </c>
      <c r="F85" s="24">
        <v>541</v>
      </c>
      <c r="G85" s="24">
        <v>269</v>
      </c>
      <c r="H85" s="24">
        <v>270</v>
      </c>
    </row>
    <row r="86" spans="1:8" ht="18.75">
      <c r="A86" s="12" t="s">
        <v>75</v>
      </c>
      <c r="B86" s="13" t="s">
        <v>16</v>
      </c>
      <c r="C86" s="13" t="s">
        <v>76</v>
      </c>
      <c r="D86" s="13"/>
      <c r="E86" s="13"/>
      <c r="F86" s="23">
        <f>F87</f>
        <v>15</v>
      </c>
      <c r="G86" s="23">
        <f t="shared" ref="G86:H86" si="59">G87</f>
        <v>15</v>
      </c>
      <c r="H86" s="23">
        <f t="shared" si="59"/>
        <v>15</v>
      </c>
    </row>
    <row r="87" spans="1:8" ht="18.75">
      <c r="A87" s="5" t="s">
        <v>143</v>
      </c>
      <c r="B87" s="4" t="s">
        <v>16</v>
      </c>
      <c r="C87" s="4" t="s">
        <v>76</v>
      </c>
      <c r="D87" s="4" t="s">
        <v>77</v>
      </c>
      <c r="E87" s="4"/>
      <c r="F87" s="24">
        <f>F88+F91</f>
        <v>15</v>
      </c>
      <c r="G87" s="24">
        <f t="shared" ref="G87:H87" si="60">G88+G91</f>
        <v>15</v>
      </c>
      <c r="H87" s="24">
        <f t="shared" si="60"/>
        <v>15</v>
      </c>
    </row>
    <row r="88" spans="1:8" ht="37.5" customHeight="1">
      <c r="A88" s="5" t="s">
        <v>163</v>
      </c>
      <c r="B88" s="4" t="s">
        <v>16</v>
      </c>
      <c r="C88" s="4" t="s">
        <v>76</v>
      </c>
      <c r="D88" s="4" t="s">
        <v>78</v>
      </c>
      <c r="E88" s="4" t="s">
        <v>109</v>
      </c>
      <c r="F88" s="24">
        <f>F89</f>
        <v>7.5</v>
      </c>
      <c r="G88" s="24">
        <f t="shared" ref="G88:H88" si="61">G89</f>
        <v>7.5</v>
      </c>
      <c r="H88" s="24">
        <f t="shared" si="61"/>
        <v>7.5</v>
      </c>
    </row>
    <row r="89" spans="1:8" ht="18.75">
      <c r="A89" s="5" t="s">
        <v>14</v>
      </c>
      <c r="B89" s="4" t="s">
        <v>16</v>
      </c>
      <c r="C89" s="4" t="s">
        <v>76</v>
      </c>
      <c r="D89" s="4" t="s">
        <v>78</v>
      </c>
      <c r="E89" s="4" t="s">
        <v>50</v>
      </c>
      <c r="F89" s="24">
        <f>F90</f>
        <v>7.5</v>
      </c>
      <c r="G89" s="24">
        <f t="shared" ref="G89:H89" si="62">G90</f>
        <v>7.5</v>
      </c>
      <c r="H89" s="24">
        <f t="shared" si="62"/>
        <v>7.5</v>
      </c>
    </row>
    <row r="90" spans="1:8" ht="18.75">
      <c r="A90" s="5" t="s">
        <v>15</v>
      </c>
      <c r="B90" s="4" t="s">
        <v>16</v>
      </c>
      <c r="C90" s="4" t="s">
        <v>76</v>
      </c>
      <c r="D90" s="4" t="s">
        <v>78</v>
      </c>
      <c r="E90" s="4" t="s">
        <v>51</v>
      </c>
      <c r="F90" s="24">
        <v>7.5</v>
      </c>
      <c r="G90" s="24">
        <v>7.5</v>
      </c>
      <c r="H90" s="24">
        <v>7.5</v>
      </c>
    </row>
    <row r="91" spans="1:8" ht="37.5">
      <c r="A91" s="5" t="s">
        <v>164</v>
      </c>
      <c r="B91" s="4" t="s">
        <v>16</v>
      </c>
      <c r="C91" s="4" t="s">
        <v>76</v>
      </c>
      <c r="D91" s="4" t="s">
        <v>79</v>
      </c>
      <c r="E91" s="4" t="s">
        <v>109</v>
      </c>
      <c r="F91" s="24">
        <f>F92</f>
        <v>7.5</v>
      </c>
      <c r="G91" s="24">
        <f t="shared" ref="G91:H91" si="63">G92</f>
        <v>7.5</v>
      </c>
      <c r="H91" s="24">
        <f t="shared" si="63"/>
        <v>7.5</v>
      </c>
    </row>
    <row r="92" spans="1:8" ht="18.75">
      <c r="A92" s="5" t="s">
        <v>14</v>
      </c>
      <c r="B92" s="4" t="s">
        <v>16</v>
      </c>
      <c r="C92" s="4" t="s">
        <v>76</v>
      </c>
      <c r="D92" s="4" t="s">
        <v>79</v>
      </c>
      <c r="E92" s="4" t="s">
        <v>50</v>
      </c>
      <c r="F92" s="24">
        <f>F93</f>
        <v>7.5</v>
      </c>
      <c r="G92" s="24">
        <f t="shared" ref="G92:H92" si="64">G93</f>
        <v>7.5</v>
      </c>
      <c r="H92" s="24">
        <f t="shared" si="64"/>
        <v>7.5</v>
      </c>
    </row>
    <row r="93" spans="1:8" ht="18.75">
      <c r="A93" s="5" t="s">
        <v>15</v>
      </c>
      <c r="B93" s="4" t="s">
        <v>16</v>
      </c>
      <c r="C93" s="4" t="s">
        <v>76</v>
      </c>
      <c r="D93" s="4" t="s">
        <v>79</v>
      </c>
      <c r="E93" s="4" t="s">
        <v>51</v>
      </c>
      <c r="F93" s="24">
        <v>7.5</v>
      </c>
      <c r="G93" s="24">
        <v>7.5</v>
      </c>
      <c r="H93" s="24">
        <v>7.5</v>
      </c>
    </row>
    <row r="94" spans="1:8" ht="18.75">
      <c r="A94" s="12" t="s">
        <v>101</v>
      </c>
      <c r="B94" s="13" t="s">
        <v>34</v>
      </c>
      <c r="C94" s="13" t="s">
        <v>162</v>
      </c>
      <c r="D94" s="13"/>
      <c r="E94" s="13"/>
      <c r="F94" s="23">
        <f>F95+F106</f>
        <v>6539.3</v>
      </c>
      <c r="G94" s="23">
        <f t="shared" ref="G94:H94" si="65">G95+G106</f>
        <v>4706.5</v>
      </c>
      <c r="H94" s="23">
        <f t="shared" si="65"/>
        <v>4938.6000000000004</v>
      </c>
    </row>
    <row r="95" spans="1:8" ht="18.75">
      <c r="A95" s="12" t="s">
        <v>33</v>
      </c>
      <c r="B95" s="13" t="s">
        <v>34</v>
      </c>
      <c r="C95" s="13" t="s">
        <v>32</v>
      </c>
      <c r="D95" s="13"/>
      <c r="E95" s="13"/>
      <c r="F95" s="23">
        <f>F96</f>
        <v>5148.1000000000004</v>
      </c>
      <c r="G95" s="23">
        <f t="shared" ref="G95:H95" si="66">G96</f>
        <v>4706.5</v>
      </c>
      <c r="H95" s="23">
        <f t="shared" si="66"/>
        <v>4938.6000000000004</v>
      </c>
    </row>
    <row r="96" spans="1:8" ht="18.75">
      <c r="A96" s="5" t="s">
        <v>144</v>
      </c>
      <c r="B96" s="4" t="s">
        <v>34</v>
      </c>
      <c r="C96" s="4" t="s">
        <v>32</v>
      </c>
      <c r="D96" s="4" t="s">
        <v>80</v>
      </c>
      <c r="E96" s="4"/>
      <c r="F96" s="24">
        <f>F97+F100+F103</f>
        <v>5148.1000000000004</v>
      </c>
      <c r="G96" s="24">
        <f t="shared" ref="G96:H96" si="67">G97+G100+G103</f>
        <v>4706.5</v>
      </c>
      <c r="H96" s="24">
        <f t="shared" si="67"/>
        <v>4938.6000000000004</v>
      </c>
    </row>
    <row r="97" spans="1:8" ht="18.75">
      <c r="A97" s="5" t="s">
        <v>145</v>
      </c>
      <c r="B97" s="4" t="s">
        <v>34</v>
      </c>
      <c r="C97" s="4" t="s">
        <v>32</v>
      </c>
      <c r="D97" s="4" t="s">
        <v>81</v>
      </c>
      <c r="E97" s="4" t="s">
        <v>109</v>
      </c>
      <c r="F97" s="24">
        <f>F98</f>
        <v>3268</v>
      </c>
      <c r="G97" s="24">
        <f t="shared" ref="G97:H97" si="68">G98</f>
        <v>2735.6</v>
      </c>
      <c r="H97" s="24">
        <f t="shared" si="68"/>
        <v>2872.3</v>
      </c>
    </row>
    <row r="98" spans="1:8" ht="18.75">
      <c r="A98" s="5" t="s">
        <v>14</v>
      </c>
      <c r="B98" s="4" t="s">
        <v>34</v>
      </c>
      <c r="C98" s="4" t="s">
        <v>32</v>
      </c>
      <c r="D98" s="4" t="s">
        <v>81</v>
      </c>
      <c r="E98" s="4" t="s">
        <v>50</v>
      </c>
      <c r="F98" s="24">
        <f>F99</f>
        <v>3268</v>
      </c>
      <c r="G98" s="24">
        <f t="shared" ref="G98:H98" si="69">G99</f>
        <v>2735.6</v>
      </c>
      <c r="H98" s="24">
        <f t="shared" si="69"/>
        <v>2872.3</v>
      </c>
    </row>
    <row r="99" spans="1:8" ht="18.75">
      <c r="A99" s="5" t="s">
        <v>15</v>
      </c>
      <c r="B99" s="4" t="s">
        <v>34</v>
      </c>
      <c r="C99" s="4" t="s">
        <v>32</v>
      </c>
      <c r="D99" s="4" t="s">
        <v>81</v>
      </c>
      <c r="E99" s="4" t="s">
        <v>51</v>
      </c>
      <c r="F99" s="24">
        <v>3268</v>
      </c>
      <c r="G99" s="24">
        <v>2735.6</v>
      </c>
      <c r="H99" s="24">
        <v>2872.3</v>
      </c>
    </row>
    <row r="100" spans="1:8" ht="18.75">
      <c r="A100" s="5" t="s">
        <v>146</v>
      </c>
      <c r="B100" s="4" t="s">
        <v>34</v>
      </c>
      <c r="C100" s="4" t="s">
        <v>32</v>
      </c>
      <c r="D100" s="4" t="s">
        <v>120</v>
      </c>
      <c r="E100" s="4" t="s">
        <v>109</v>
      </c>
      <c r="F100" s="24">
        <f>F101</f>
        <v>1817.1</v>
      </c>
      <c r="G100" s="24">
        <f t="shared" ref="G100:H100" si="70">G101</f>
        <v>1907.9</v>
      </c>
      <c r="H100" s="24">
        <f t="shared" si="70"/>
        <v>2003.3</v>
      </c>
    </row>
    <row r="101" spans="1:8" ht="18.75">
      <c r="A101" s="5" t="s">
        <v>14</v>
      </c>
      <c r="B101" s="4" t="s">
        <v>34</v>
      </c>
      <c r="C101" s="4" t="s">
        <v>32</v>
      </c>
      <c r="D101" s="4" t="s">
        <v>120</v>
      </c>
      <c r="E101" s="4" t="s">
        <v>50</v>
      </c>
      <c r="F101" s="24">
        <f>F102</f>
        <v>1817.1</v>
      </c>
      <c r="G101" s="24">
        <f t="shared" ref="G101:H101" si="71">G102</f>
        <v>1907.9</v>
      </c>
      <c r="H101" s="24">
        <f t="shared" si="71"/>
        <v>2003.3</v>
      </c>
    </row>
    <row r="102" spans="1:8" ht="18.75">
      <c r="A102" s="5" t="s">
        <v>15</v>
      </c>
      <c r="B102" s="4" t="s">
        <v>34</v>
      </c>
      <c r="C102" s="4" t="s">
        <v>32</v>
      </c>
      <c r="D102" s="4" t="s">
        <v>120</v>
      </c>
      <c r="E102" s="4" t="s">
        <v>51</v>
      </c>
      <c r="F102" s="24">
        <v>1817.1</v>
      </c>
      <c r="G102" s="24">
        <v>1907.9</v>
      </c>
      <c r="H102" s="24">
        <v>2003.3</v>
      </c>
    </row>
    <row r="103" spans="1:8" ht="18.75">
      <c r="A103" s="5" t="s">
        <v>169</v>
      </c>
      <c r="B103" s="4" t="s">
        <v>34</v>
      </c>
      <c r="C103" s="4" t="s">
        <v>32</v>
      </c>
      <c r="D103" s="4" t="s">
        <v>170</v>
      </c>
      <c r="E103" s="4" t="s">
        <v>109</v>
      </c>
      <c r="F103" s="24">
        <f>F104</f>
        <v>63</v>
      </c>
      <c r="G103" s="24">
        <f t="shared" ref="G103:H104" si="72">G104</f>
        <v>63</v>
      </c>
      <c r="H103" s="24">
        <f t="shared" si="72"/>
        <v>63</v>
      </c>
    </row>
    <row r="104" spans="1:8" ht="18.75">
      <c r="A104" s="5" t="s">
        <v>14</v>
      </c>
      <c r="B104" s="4" t="s">
        <v>34</v>
      </c>
      <c r="C104" s="4" t="s">
        <v>32</v>
      </c>
      <c r="D104" s="4" t="s">
        <v>170</v>
      </c>
      <c r="E104" s="4" t="s">
        <v>50</v>
      </c>
      <c r="F104" s="24">
        <f>F105</f>
        <v>63</v>
      </c>
      <c r="G104" s="24">
        <f t="shared" si="72"/>
        <v>63</v>
      </c>
      <c r="H104" s="24">
        <f t="shared" si="72"/>
        <v>63</v>
      </c>
    </row>
    <row r="105" spans="1:8" ht="18.75">
      <c r="A105" s="5" t="s">
        <v>15</v>
      </c>
      <c r="B105" s="4" t="s">
        <v>34</v>
      </c>
      <c r="C105" s="4" t="s">
        <v>32</v>
      </c>
      <c r="D105" s="4" t="s">
        <v>170</v>
      </c>
      <c r="E105" s="4" t="s">
        <v>51</v>
      </c>
      <c r="F105" s="24">
        <v>63</v>
      </c>
      <c r="G105" s="24">
        <v>63</v>
      </c>
      <c r="H105" s="24">
        <v>63</v>
      </c>
    </row>
    <row r="106" spans="1:8" ht="18.75">
      <c r="A106" s="12" t="s">
        <v>165</v>
      </c>
      <c r="B106" s="13" t="s">
        <v>34</v>
      </c>
      <c r="C106" s="13" t="s">
        <v>166</v>
      </c>
      <c r="D106" s="13"/>
      <c r="E106" s="13"/>
      <c r="F106" s="25">
        <f>F107+F112</f>
        <v>1391.2</v>
      </c>
      <c r="G106" s="25">
        <f t="shared" ref="G106:H106" si="73">G107</f>
        <v>0</v>
      </c>
      <c r="H106" s="25">
        <f t="shared" si="73"/>
        <v>0</v>
      </c>
    </row>
    <row r="107" spans="1:8" ht="23.25" customHeight="1">
      <c r="A107" s="5" t="s">
        <v>126</v>
      </c>
      <c r="B107" s="4" t="s">
        <v>34</v>
      </c>
      <c r="C107" s="4" t="s">
        <v>166</v>
      </c>
      <c r="D107" s="4" t="s">
        <v>56</v>
      </c>
      <c r="E107" s="4"/>
      <c r="F107" s="26">
        <f>F108</f>
        <v>1391.2</v>
      </c>
      <c r="G107" s="26">
        <f t="shared" ref="G107:H118" si="74">G108</f>
        <v>0</v>
      </c>
      <c r="H107" s="26">
        <f t="shared" si="74"/>
        <v>0</v>
      </c>
    </row>
    <row r="108" spans="1:8" ht="37.5">
      <c r="A108" s="5" t="s">
        <v>168</v>
      </c>
      <c r="B108" s="4" t="s">
        <v>34</v>
      </c>
      <c r="C108" s="4" t="s">
        <v>166</v>
      </c>
      <c r="D108" s="4" t="s">
        <v>119</v>
      </c>
      <c r="E108" s="4"/>
      <c r="F108" s="26">
        <f>F109</f>
        <v>1391.2</v>
      </c>
      <c r="G108" s="26">
        <f t="shared" si="74"/>
        <v>0</v>
      </c>
      <c r="H108" s="26">
        <f t="shared" si="74"/>
        <v>0</v>
      </c>
    </row>
    <row r="109" spans="1:8" ht="56.25">
      <c r="A109" s="9" t="s">
        <v>189</v>
      </c>
      <c r="B109" s="4" t="s">
        <v>34</v>
      </c>
      <c r="C109" s="4" t="s">
        <v>166</v>
      </c>
      <c r="D109" s="4" t="s">
        <v>167</v>
      </c>
      <c r="E109" s="4" t="s">
        <v>109</v>
      </c>
      <c r="F109" s="26">
        <f>F110</f>
        <v>1391.2</v>
      </c>
      <c r="G109" s="26">
        <f t="shared" si="74"/>
        <v>0</v>
      </c>
      <c r="H109" s="26">
        <f t="shared" si="74"/>
        <v>0</v>
      </c>
    </row>
    <row r="110" spans="1:8" ht="18.75">
      <c r="A110" s="5" t="s">
        <v>35</v>
      </c>
      <c r="B110" s="4" t="s">
        <v>34</v>
      </c>
      <c r="C110" s="4" t="s">
        <v>166</v>
      </c>
      <c r="D110" s="4" t="s">
        <v>167</v>
      </c>
      <c r="E110" s="4" t="s">
        <v>54</v>
      </c>
      <c r="F110" s="26">
        <f>F111</f>
        <v>1391.2</v>
      </c>
      <c r="G110" s="26">
        <f t="shared" si="74"/>
        <v>0</v>
      </c>
      <c r="H110" s="26">
        <f t="shared" si="74"/>
        <v>0</v>
      </c>
    </row>
    <row r="111" spans="1:8" ht="18.75">
      <c r="A111" s="5" t="s">
        <v>36</v>
      </c>
      <c r="B111" s="4" t="s">
        <v>34</v>
      </c>
      <c r="C111" s="4" t="s">
        <v>166</v>
      </c>
      <c r="D111" s="4" t="s">
        <v>167</v>
      </c>
      <c r="E111" s="4" t="s">
        <v>55</v>
      </c>
      <c r="F111" s="26">
        <v>1391.2</v>
      </c>
      <c r="G111" s="26">
        <v>0</v>
      </c>
      <c r="H111" s="26">
        <v>0</v>
      </c>
    </row>
    <row r="112" spans="1:8" ht="23.25" customHeight="1">
      <c r="A112" s="5" t="s">
        <v>147</v>
      </c>
      <c r="B112" s="4" t="s">
        <v>34</v>
      </c>
      <c r="C112" s="4" t="s">
        <v>166</v>
      </c>
      <c r="D112" s="4" t="s">
        <v>83</v>
      </c>
      <c r="E112" s="4"/>
      <c r="F112" s="26">
        <f>F113</f>
        <v>0</v>
      </c>
      <c r="G112" s="26">
        <f t="shared" si="74"/>
        <v>0</v>
      </c>
      <c r="H112" s="26">
        <f t="shared" si="74"/>
        <v>0</v>
      </c>
    </row>
    <row r="113" spans="1:8" ht="28.9" customHeight="1">
      <c r="A113" s="5" t="s">
        <v>149</v>
      </c>
      <c r="B113" s="4" t="s">
        <v>34</v>
      </c>
      <c r="C113" s="4" t="s">
        <v>166</v>
      </c>
      <c r="D113" s="4" t="s">
        <v>86</v>
      </c>
      <c r="E113" s="4"/>
      <c r="F113" s="26">
        <f>F114+F117</f>
        <v>0</v>
      </c>
      <c r="G113" s="26">
        <f>G117</f>
        <v>0</v>
      </c>
      <c r="H113" s="26">
        <f>H117</f>
        <v>0</v>
      </c>
    </row>
    <row r="114" spans="1:8" ht="56.25">
      <c r="A114" s="9" t="s">
        <v>204</v>
      </c>
      <c r="B114" s="4" t="s">
        <v>34</v>
      </c>
      <c r="C114" s="4" t="s">
        <v>166</v>
      </c>
      <c r="D114" s="4" t="s">
        <v>203</v>
      </c>
      <c r="E114" s="4" t="s">
        <v>109</v>
      </c>
      <c r="F114" s="26">
        <f>F115</f>
        <v>0</v>
      </c>
      <c r="G114" s="26">
        <f t="shared" si="74"/>
        <v>0</v>
      </c>
      <c r="H114" s="26">
        <f t="shared" si="74"/>
        <v>0</v>
      </c>
    </row>
    <row r="115" spans="1:8" ht="18.75">
      <c r="A115" s="5" t="s">
        <v>14</v>
      </c>
      <c r="B115" s="4" t="s">
        <v>34</v>
      </c>
      <c r="C115" s="4" t="s">
        <v>166</v>
      </c>
      <c r="D115" s="4" t="s">
        <v>203</v>
      </c>
      <c r="E115" s="4" t="s">
        <v>50</v>
      </c>
      <c r="F115" s="26">
        <f>F116</f>
        <v>0</v>
      </c>
      <c r="G115" s="26">
        <f t="shared" si="74"/>
        <v>0</v>
      </c>
      <c r="H115" s="26">
        <f t="shared" si="74"/>
        <v>0</v>
      </c>
    </row>
    <row r="116" spans="1:8" ht="18.75">
      <c r="A116" s="5" t="s">
        <v>15</v>
      </c>
      <c r="B116" s="4" t="s">
        <v>34</v>
      </c>
      <c r="C116" s="4" t="s">
        <v>166</v>
      </c>
      <c r="D116" s="4" t="s">
        <v>203</v>
      </c>
      <c r="E116" s="4" t="s">
        <v>51</v>
      </c>
      <c r="F116" s="26">
        <v>0</v>
      </c>
      <c r="G116" s="26">
        <v>0</v>
      </c>
      <c r="H116" s="26">
        <v>0</v>
      </c>
    </row>
    <row r="117" spans="1:8" ht="37.5">
      <c r="A117" s="9" t="s">
        <v>202</v>
      </c>
      <c r="B117" s="4" t="s">
        <v>34</v>
      </c>
      <c r="C117" s="4" t="s">
        <v>166</v>
      </c>
      <c r="D117" s="4" t="s">
        <v>197</v>
      </c>
      <c r="E117" s="4" t="s">
        <v>109</v>
      </c>
      <c r="F117" s="26">
        <f>F118</f>
        <v>0</v>
      </c>
      <c r="G117" s="26">
        <f t="shared" si="74"/>
        <v>0</v>
      </c>
      <c r="H117" s="26">
        <f t="shared" si="74"/>
        <v>0</v>
      </c>
    </row>
    <row r="118" spans="1:8" ht="18.75">
      <c r="A118" s="5" t="s">
        <v>14</v>
      </c>
      <c r="B118" s="4" t="s">
        <v>34</v>
      </c>
      <c r="C118" s="4" t="s">
        <v>166</v>
      </c>
      <c r="D118" s="4" t="s">
        <v>197</v>
      </c>
      <c r="E118" s="4" t="s">
        <v>50</v>
      </c>
      <c r="F118" s="26">
        <f>F119</f>
        <v>0</v>
      </c>
      <c r="G118" s="26">
        <f t="shared" si="74"/>
        <v>0</v>
      </c>
      <c r="H118" s="26">
        <f t="shared" si="74"/>
        <v>0</v>
      </c>
    </row>
    <row r="119" spans="1:8" ht="18.75">
      <c r="A119" s="5" t="s">
        <v>15</v>
      </c>
      <c r="B119" s="4" t="s">
        <v>34</v>
      </c>
      <c r="C119" s="4" t="s">
        <v>166</v>
      </c>
      <c r="D119" s="4" t="s">
        <v>197</v>
      </c>
      <c r="E119" s="4" t="s">
        <v>51</v>
      </c>
      <c r="F119" s="26">
        <v>0</v>
      </c>
      <c r="G119" s="26">
        <v>0</v>
      </c>
      <c r="H119" s="26">
        <v>0</v>
      </c>
    </row>
    <row r="120" spans="1:8" ht="18.75">
      <c r="A120" s="14" t="s">
        <v>102</v>
      </c>
      <c r="B120" s="15" t="s">
        <v>82</v>
      </c>
      <c r="C120" s="15" t="s">
        <v>162</v>
      </c>
      <c r="D120" s="15"/>
      <c r="E120" s="15"/>
      <c r="F120" s="22">
        <f>F121+F137+F146</f>
        <v>47837.3</v>
      </c>
      <c r="G120" s="22">
        <f>G121+G137+G146</f>
        <v>7947.2000000000007</v>
      </c>
      <c r="H120" s="22">
        <f>H121+H137+H146</f>
        <v>8123.8</v>
      </c>
    </row>
    <row r="121" spans="1:8" ht="18.75">
      <c r="A121" s="12" t="s">
        <v>37</v>
      </c>
      <c r="B121" s="13" t="s">
        <v>82</v>
      </c>
      <c r="C121" s="13" t="s">
        <v>7</v>
      </c>
      <c r="D121" s="13"/>
      <c r="E121" s="13"/>
      <c r="F121" s="23">
        <f>F127+F132</f>
        <v>10443.9</v>
      </c>
      <c r="G121" s="23">
        <f t="shared" ref="G121:H121" si="75">G127+G132</f>
        <v>2610.6</v>
      </c>
      <c r="H121" s="23">
        <f t="shared" si="75"/>
        <v>2715</v>
      </c>
    </row>
    <row r="122" spans="1:8" ht="18.75" hidden="1">
      <c r="A122" s="19" t="s">
        <v>126</v>
      </c>
      <c r="B122" s="20" t="s">
        <v>82</v>
      </c>
      <c r="C122" s="20" t="s">
        <v>7</v>
      </c>
      <c r="D122" s="4" t="s">
        <v>56</v>
      </c>
      <c r="E122" s="4"/>
      <c r="F122" s="27">
        <f>F123</f>
        <v>0</v>
      </c>
      <c r="G122" s="27">
        <f t="shared" ref="G122:H125" si="76">G123</f>
        <v>0</v>
      </c>
      <c r="H122" s="27">
        <f t="shared" si="76"/>
        <v>0</v>
      </c>
    </row>
    <row r="123" spans="1:8" ht="37.5" hidden="1">
      <c r="A123" s="19" t="s">
        <v>168</v>
      </c>
      <c r="B123" s="20" t="s">
        <v>82</v>
      </c>
      <c r="C123" s="20" t="s">
        <v>7</v>
      </c>
      <c r="D123" s="4" t="s">
        <v>119</v>
      </c>
      <c r="E123" s="4"/>
      <c r="F123" s="27">
        <f>F124</f>
        <v>0</v>
      </c>
      <c r="G123" s="27">
        <f t="shared" si="76"/>
        <v>0</v>
      </c>
      <c r="H123" s="27">
        <f t="shared" si="76"/>
        <v>0</v>
      </c>
    </row>
    <row r="124" spans="1:8" ht="37.5" hidden="1">
      <c r="A124" s="9" t="s">
        <v>175</v>
      </c>
      <c r="B124" s="20" t="s">
        <v>82</v>
      </c>
      <c r="C124" s="20" t="s">
        <v>7</v>
      </c>
      <c r="D124" s="4" t="s">
        <v>171</v>
      </c>
      <c r="E124" s="4" t="s">
        <v>109</v>
      </c>
      <c r="F124" s="27">
        <f>F125</f>
        <v>0</v>
      </c>
      <c r="G124" s="27">
        <f t="shared" si="76"/>
        <v>0</v>
      </c>
      <c r="H124" s="27">
        <f t="shared" si="76"/>
        <v>0</v>
      </c>
    </row>
    <row r="125" spans="1:8" ht="18.75" hidden="1">
      <c r="A125" s="5" t="s">
        <v>35</v>
      </c>
      <c r="B125" s="20" t="s">
        <v>82</v>
      </c>
      <c r="C125" s="20" t="s">
        <v>7</v>
      </c>
      <c r="D125" s="4" t="s">
        <v>171</v>
      </c>
      <c r="E125" s="4" t="s">
        <v>54</v>
      </c>
      <c r="F125" s="27">
        <f>F126</f>
        <v>0</v>
      </c>
      <c r="G125" s="27">
        <f t="shared" si="76"/>
        <v>0</v>
      </c>
      <c r="H125" s="27">
        <f t="shared" si="76"/>
        <v>0</v>
      </c>
    </row>
    <row r="126" spans="1:8" ht="18.75" hidden="1">
      <c r="A126" s="5" t="s">
        <v>36</v>
      </c>
      <c r="B126" s="20" t="s">
        <v>82</v>
      </c>
      <c r="C126" s="20" t="s">
        <v>7</v>
      </c>
      <c r="D126" s="4" t="s">
        <v>171</v>
      </c>
      <c r="E126" s="4" t="s">
        <v>55</v>
      </c>
      <c r="F126" s="27">
        <v>0</v>
      </c>
      <c r="G126" s="27">
        <v>0</v>
      </c>
      <c r="H126" s="27">
        <v>0</v>
      </c>
    </row>
    <row r="127" spans="1:8" ht="18.75">
      <c r="A127" s="5" t="s">
        <v>147</v>
      </c>
      <c r="B127" s="4" t="s">
        <v>82</v>
      </c>
      <c r="C127" s="4" t="s">
        <v>7</v>
      </c>
      <c r="D127" s="4" t="s">
        <v>83</v>
      </c>
      <c r="E127" s="4"/>
      <c r="F127" s="24">
        <f>F128</f>
        <v>2576.1</v>
      </c>
      <c r="G127" s="24">
        <f t="shared" ref="G127:H127" si="77">G128</f>
        <v>2610.6</v>
      </c>
      <c r="H127" s="24">
        <f t="shared" si="77"/>
        <v>2715</v>
      </c>
    </row>
    <row r="128" spans="1:8" ht="21" customHeight="1">
      <c r="A128" s="5" t="s">
        <v>148</v>
      </c>
      <c r="B128" s="4" t="s">
        <v>82</v>
      </c>
      <c r="C128" s="4" t="s">
        <v>7</v>
      </c>
      <c r="D128" s="4" t="s">
        <v>84</v>
      </c>
      <c r="E128" s="4"/>
      <c r="F128" s="24">
        <f>F129</f>
        <v>2576.1</v>
      </c>
      <c r="G128" s="24">
        <f t="shared" ref="G128:H128" si="78">G129</f>
        <v>2610.6</v>
      </c>
      <c r="H128" s="24">
        <f t="shared" si="78"/>
        <v>2715</v>
      </c>
    </row>
    <row r="129" spans="1:8" ht="37.5">
      <c r="A129" s="5" t="s">
        <v>176</v>
      </c>
      <c r="B129" s="4" t="s">
        <v>82</v>
      </c>
      <c r="C129" s="4" t="s">
        <v>7</v>
      </c>
      <c r="D129" s="4" t="s">
        <v>85</v>
      </c>
      <c r="E129" s="4" t="s">
        <v>109</v>
      </c>
      <c r="F129" s="24">
        <f>F130</f>
        <v>2576.1</v>
      </c>
      <c r="G129" s="24">
        <f t="shared" ref="G129:H129" si="79">G130</f>
        <v>2610.6</v>
      </c>
      <c r="H129" s="24">
        <f t="shared" si="79"/>
        <v>2715</v>
      </c>
    </row>
    <row r="130" spans="1:8" ht="18.75">
      <c r="A130" s="5" t="s">
        <v>21</v>
      </c>
      <c r="B130" s="4" t="s">
        <v>82</v>
      </c>
      <c r="C130" s="4" t="s">
        <v>7</v>
      </c>
      <c r="D130" s="4" t="s">
        <v>85</v>
      </c>
      <c r="E130" s="4" t="s">
        <v>26</v>
      </c>
      <c r="F130" s="24">
        <f>F131</f>
        <v>2576.1</v>
      </c>
      <c r="G130" s="24">
        <f t="shared" ref="G130:H130" si="80">G131</f>
        <v>2610.6</v>
      </c>
      <c r="H130" s="24">
        <f t="shared" si="80"/>
        <v>2715</v>
      </c>
    </row>
    <row r="131" spans="1:8" ht="24" customHeight="1">
      <c r="A131" s="5" t="s">
        <v>108</v>
      </c>
      <c r="B131" s="4" t="s">
        <v>82</v>
      </c>
      <c r="C131" s="4" t="s">
        <v>7</v>
      </c>
      <c r="D131" s="4" t="s">
        <v>85</v>
      </c>
      <c r="E131" s="4" t="s">
        <v>160</v>
      </c>
      <c r="F131" s="24">
        <v>2576.1</v>
      </c>
      <c r="G131" s="24">
        <v>2610.6</v>
      </c>
      <c r="H131" s="24">
        <v>2715</v>
      </c>
    </row>
    <row r="132" spans="1:8" ht="23.25" customHeight="1">
      <c r="A132" s="5" t="s">
        <v>126</v>
      </c>
      <c r="B132" s="4" t="s">
        <v>82</v>
      </c>
      <c r="C132" s="4" t="s">
        <v>7</v>
      </c>
      <c r="D132" s="4" t="s">
        <v>56</v>
      </c>
      <c r="E132" s="4"/>
      <c r="F132" s="24">
        <f>F133</f>
        <v>7867.8</v>
      </c>
      <c r="G132" s="24">
        <f t="shared" ref="G132:H133" si="81">G133</f>
        <v>0</v>
      </c>
      <c r="H132" s="24">
        <f t="shared" si="81"/>
        <v>0</v>
      </c>
    </row>
    <row r="133" spans="1:8" ht="37.5">
      <c r="A133" s="5" t="s">
        <v>177</v>
      </c>
      <c r="B133" s="4" t="s">
        <v>82</v>
      </c>
      <c r="C133" s="4" t="s">
        <v>7</v>
      </c>
      <c r="D133" s="4" t="s">
        <v>119</v>
      </c>
      <c r="E133" s="4"/>
      <c r="F133" s="24">
        <f>F134</f>
        <v>7867.8</v>
      </c>
      <c r="G133" s="24">
        <f t="shared" si="81"/>
        <v>0</v>
      </c>
      <c r="H133" s="24">
        <f t="shared" si="81"/>
        <v>0</v>
      </c>
    </row>
    <row r="134" spans="1:8" ht="56.25">
      <c r="A134" s="9" t="s">
        <v>188</v>
      </c>
      <c r="B134" s="4" t="s">
        <v>82</v>
      </c>
      <c r="C134" s="4" t="s">
        <v>7</v>
      </c>
      <c r="D134" s="4" t="s">
        <v>183</v>
      </c>
      <c r="E134" s="4" t="s">
        <v>109</v>
      </c>
      <c r="F134" s="24">
        <f>F135</f>
        <v>7867.8</v>
      </c>
      <c r="G134" s="24">
        <f t="shared" ref="G134:H135" si="82">G135</f>
        <v>0</v>
      </c>
      <c r="H134" s="24">
        <f t="shared" si="82"/>
        <v>0</v>
      </c>
    </row>
    <row r="135" spans="1:8" ht="18.75">
      <c r="A135" s="5" t="s">
        <v>35</v>
      </c>
      <c r="B135" s="4" t="s">
        <v>82</v>
      </c>
      <c r="C135" s="4" t="s">
        <v>7</v>
      </c>
      <c r="D135" s="4" t="s">
        <v>183</v>
      </c>
      <c r="E135" s="4" t="s">
        <v>54</v>
      </c>
      <c r="F135" s="24">
        <f>F136</f>
        <v>7867.8</v>
      </c>
      <c r="G135" s="24">
        <f t="shared" si="82"/>
        <v>0</v>
      </c>
      <c r="H135" s="24">
        <f t="shared" si="82"/>
        <v>0</v>
      </c>
    </row>
    <row r="136" spans="1:8" ht="18.75">
      <c r="A136" s="5" t="s">
        <v>36</v>
      </c>
      <c r="B136" s="4" t="s">
        <v>82</v>
      </c>
      <c r="C136" s="4" t="s">
        <v>7</v>
      </c>
      <c r="D136" s="4" t="s">
        <v>183</v>
      </c>
      <c r="E136" s="4" t="s">
        <v>55</v>
      </c>
      <c r="F136" s="24">
        <v>7867.8</v>
      </c>
      <c r="G136" s="24">
        <v>0</v>
      </c>
      <c r="H136" s="24">
        <v>0</v>
      </c>
    </row>
    <row r="137" spans="1:8" ht="18.75">
      <c r="A137" s="14" t="s">
        <v>115</v>
      </c>
      <c r="B137" s="15" t="s">
        <v>82</v>
      </c>
      <c r="C137" s="15" t="s">
        <v>8</v>
      </c>
      <c r="D137" s="15"/>
      <c r="E137" s="15"/>
      <c r="F137" s="22">
        <f>F138</f>
        <v>30640.5</v>
      </c>
      <c r="G137" s="22">
        <f t="shared" ref="G137:H137" si="83">G138</f>
        <v>3072.5</v>
      </c>
      <c r="H137" s="22">
        <f t="shared" si="83"/>
        <v>2996.1</v>
      </c>
    </row>
    <row r="138" spans="1:8" ht="23.25" customHeight="1">
      <c r="A138" s="5" t="s">
        <v>126</v>
      </c>
      <c r="B138" s="4" t="s">
        <v>82</v>
      </c>
      <c r="C138" s="4" t="s">
        <v>8</v>
      </c>
      <c r="D138" s="4" t="s">
        <v>56</v>
      </c>
      <c r="E138" s="4"/>
      <c r="F138" s="24">
        <f>F139</f>
        <v>30640.5</v>
      </c>
      <c r="G138" s="24">
        <f t="shared" ref="G138:H138" si="84">G139</f>
        <v>3072.5</v>
      </c>
      <c r="H138" s="24">
        <f t="shared" si="84"/>
        <v>2996.1</v>
      </c>
    </row>
    <row r="139" spans="1:8" ht="37.5">
      <c r="A139" s="5" t="s">
        <v>177</v>
      </c>
      <c r="B139" s="4" t="s">
        <v>82</v>
      </c>
      <c r="C139" s="4" t="s">
        <v>8</v>
      </c>
      <c r="D139" s="4" t="s">
        <v>119</v>
      </c>
      <c r="E139" s="4"/>
      <c r="F139" s="24">
        <f>F140+F143</f>
        <v>30640.5</v>
      </c>
      <c r="G139" s="24">
        <f t="shared" ref="G139:H139" si="85">G140+G143</f>
        <v>3072.5</v>
      </c>
      <c r="H139" s="24">
        <f t="shared" si="85"/>
        <v>2996.1</v>
      </c>
    </row>
    <row r="140" spans="1:8" ht="56.25">
      <c r="A140" s="9" t="s">
        <v>190</v>
      </c>
      <c r="B140" s="4" t="s">
        <v>82</v>
      </c>
      <c r="C140" s="4" t="s">
        <v>8</v>
      </c>
      <c r="D140" s="4" t="s">
        <v>182</v>
      </c>
      <c r="E140" s="4" t="s">
        <v>109</v>
      </c>
      <c r="F140" s="24">
        <f>F141</f>
        <v>30640.5</v>
      </c>
      <c r="G140" s="24">
        <f t="shared" ref="G140:H140" si="86">G141</f>
        <v>3072.5</v>
      </c>
      <c r="H140" s="24">
        <f t="shared" si="86"/>
        <v>2996.1</v>
      </c>
    </row>
    <row r="141" spans="1:8" ht="18.75">
      <c r="A141" s="5" t="s">
        <v>35</v>
      </c>
      <c r="B141" s="4" t="s">
        <v>82</v>
      </c>
      <c r="C141" s="4" t="s">
        <v>8</v>
      </c>
      <c r="D141" s="4" t="s">
        <v>182</v>
      </c>
      <c r="E141" s="4" t="s">
        <v>54</v>
      </c>
      <c r="F141" s="24">
        <f>F142</f>
        <v>30640.5</v>
      </c>
      <c r="G141" s="24">
        <f t="shared" ref="G141:H141" si="87">G142</f>
        <v>3072.5</v>
      </c>
      <c r="H141" s="24">
        <f t="shared" si="87"/>
        <v>2996.1</v>
      </c>
    </row>
    <row r="142" spans="1:8" ht="18.75">
      <c r="A142" s="5" t="s">
        <v>36</v>
      </c>
      <c r="B142" s="4" t="s">
        <v>82</v>
      </c>
      <c r="C142" s="4" t="s">
        <v>8</v>
      </c>
      <c r="D142" s="4" t="s">
        <v>182</v>
      </c>
      <c r="E142" s="4" t="s">
        <v>55</v>
      </c>
      <c r="F142" s="24">
        <v>30640.5</v>
      </c>
      <c r="G142" s="24">
        <v>3072.5</v>
      </c>
      <c r="H142" s="24">
        <v>2996.1</v>
      </c>
    </row>
    <row r="143" spans="1:8" ht="47.45" hidden="1" customHeight="1">
      <c r="A143" s="5" t="s">
        <v>178</v>
      </c>
      <c r="B143" s="4" t="s">
        <v>82</v>
      </c>
      <c r="C143" s="4" t="s">
        <v>8</v>
      </c>
      <c r="D143" s="4" t="s">
        <v>172</v>
      </c>
      <c r="E143" s="4" t="s">
        <v>109</v>
      </c>
      <c r="F143" s="24">
        <f>F144</f>
        <v>0</v>
      </c>
      <c r="G143" s="24">
        <f t="shared" ref="G143:H143" si="88">G144</f>
        <v>0</v>
      </c>
      <c r="H143" s="24">
        <f t="shared" si="88"/>
        <v>0</v>
      </c>
    </row>
    <row r="144" spans="1:8" ht="18.75" hidden="1">
      <c r="A144" s="5" t="s">
        <v>35</v>
      </c>
      <c r="B144" s="4" t="s">
        <v>82</v>
      </c>
      <c r="C144" s="4" t="s">
        <v>8</v>
      </c>
      <c r="D144" s="4" t="s">
        <v>172</v>
      </c>
      <c r="E144" s="4" t="s">
        <v>54</v>
      </c>
      <c r="F144" s="24">
        <f>F145</f>
        <v>0</v>
      </c>
      <c r="G144" s="24">
        <f t="shared" ref="G144:H144" si="89">G145</f>
        <v>0</v>
      </c>
      <c r="H144" s="24">
        <f t="shared" si="89"/>
        <v>0</v>
      </c>
    </row>
    <row r="145" spans="1:8" ht="18.75" hidden="1">
      <c r="A145" s="5" t="s">
        <v>36</v>
      </c>
      <c r="B145" s="4" t="s">
        <v>82</v>
      </c>
      <c r="C145" s="4" t="s">
        <v>8</v>
      </c>
      <c r="D145" s="4" t="s">
        <v>172</v>
      </c>
      <c r="E145" s="4" t="s">
        <v>55</v>
      </c>
      <c r="F145" s="24">
        <v>0</v>
      </c>
      <c r="G145" s="24">
        <v>0</v>
      </c>
      <c r="H145" s="24">
        <v>0</v>
      </c>
    </row>
    <row r="146" spans="1:8" ht="18.75">
      <c r="A146" s="12" t="s">
        <v>103</v>
      </c>
      <c r="B146" s="13" t="s">
        <v>82</v>
      </c>
      <c r="C146" s="13" t="s">
        <v>16</v>
      </c>
      <c r="D146" s="13"/>
      <c r="E146" s="13"/>
      <c r="F146" s="23">
        <f>F147</f>
        <v>6752.9000000000005</v>
      </c>
      <c r="G146" s="23">
        <f t="shared" ref="G146:H147" si="90">G147</f>
        <v>2264.1</v>
      </c>
      <c r="H146" s="23">
        <f t="shared" si="90"/>
        <v>2412.6999999999998</v>
      </c>
    </row>
    <row r="147" spans="1:8" ht="24.75" customHeight="1">
      <c r="A147" s="7" t="s">
        <v>147</v>
      </c>
      <c r="B147" s="8" t="s">
        <v>82</v>
      </c>
      <c r="C147" s="8" t="s">
        <v>16</v>
      </c>
      <c r="D147" s="8" t="s">
        <v>83</v>
      </c>
      <c r="E147" s="8"/>
      <c r="F147" s="24">
        <f>F148</f>
        <v>6752.9000000000005</v>
      </c>
      <c r="G147" s="24">
        <f t="shared" si="90"/>
        <v>2264.1</v>
      </c>
      <c r="H147" s="24">
        <f t="shared" si="90"/>
        <v>2412.6999999999998</v>
      </c>
    </row>
    <row r="148" spans="1:8" ht="37.5">
      <c r="A148" s="7" t="s">
        <v>149</v>
      </c>
      <c r="B148" s="8" t="s">
        <v>82</v>
      </c>
      <c r="C148" s="8" t="s">
        <v>16</v>
      </c>
      <c r="D148" s="8" t="s">
        <v>86</v>
      </c>
      <c r="E148" s="8" t="s">
        <v>109</v>
      </c>
      <c r="F148" s="24">
        <f>F149+F153</f>
        <v>6752.9000000000005</v>
      </c>
      <c r="G148" s="24">
        <f t="shared" ref="G148:H148" si="91">G149+G153</f>
        <v>2264.1</v>
      </c>
      <c r="H148" s="24">
        <f t="shared" si="91"/>
        <v>2412.6999999999998</v>
      </c>
    </row>
    <row r="149" spans="1:8" ht="18.75">
      <c r="A149" s="7" t="s">
        <v>116</v>
      </c>
      <c r="B149" s="8" t="s">
        <v>82</v>
      </c>
      <c r="C149" s="8" t="s">
        <v>16</v>
      </c>
      <c r="D149" s="8" t="s">
        <v>118</v>
      </c>
      <c r="E149" s="8" t="s">
        <v>109</v>
      </c>
      <c r="F149" s="24">
        <f>F150</f>
        <v>4211.1000000000004</v>
      </c>
      <c r="G149" s="24">
        <f t="shared" ref="G149:H149" si="92">G150</f>
        <v>2264.1</v>
      </c>
      <c r="H149" s="24">
        <f t="shared" si="92"/>
        <v>2412.6999999999998</v>
      </c>
    </row>
    <row r="150" spans="1:8" ht="37.5">
      <c r="A150" s="5" t="s">
        <v>150</v>
      </c>
      <c r="B150" s="4" t="s">
        <v>82</v>
      </c>
      <c r="C150" s="4" t="s">
        <v>16</v>
      </c>
      <c r="D150" s="4" t="s">
        <v>87</v>
      </c>
      <c r="E150" s="4" t="s">
        <v>109</v>
      </c>
      <c r="F150" s="24">
        <f>F151</f>
        <v>4211.1000000000004</v>
      </c>
      <c r="G150" s="24">
        <f t="shared" ref="G150:H150" si="93">G151</f>
        <v>2264.1</v>
      </c>
      <c r="H150" s="24">
        <f t="shared" si="93"/>
        <v>2412.6999999999998</v>
      </c>
    </row>
    <row r="151" spans="1:8" ht="18.75">
      <c r="A151" s="5" t="s">
        <v>14</v>
      </c>
      <c r="B151" s="4" t="s">
        <v>82</v>
      </c>
      <c r="C151" s="4" t="s">
        <v>16</v>
      </c>
      <c r="D151" s="4" t="s">
        <v>87</v>
      </c>
      <c r="E151" s="4" t="s">
        <v>50</v>
      </c>
      <c r="F151" s="24">
        <f>F152</f>
        <v>4211.1000000000004</v>
      </c>
      <c r="G151" s="24">
        <f t="shared" ref="G151:H151" si="94">G152</f>
        <v>2264.1</v>
      </c>
      <c r="H151" s="24">
        <f t="shared" si="94"/>
        <v>2412.6999999999998</v>
      </c>
    </row>
    <row r="152" spans="1:8" ht="18.75">
      <c r="A152" s="5" t="s">
        <v>15</v>
      </c>
      <c r="B152" s="4" t="s">
        <v>82</v>
      </c>
      <c r="C152" s="4" t="s">
        <v>16</v>
      </c>
      <c r="D152" s="4" t="s">
        <v>87</v>
      </c>
      <c r="E152" s="8" t="s">
        <v>51</v>
      </c>
      <c r="F152" s="24">
        <v>4211.1000000000004</v>
      </c>
      <c r="G152" s="24">
        <v>2264.1</v>
      </c>
      <c r="H152" s="24">
        <v>2412.6999999999998</v>
      </c>
    </row>
    <row r="153" spans="1:8" ht="18.75">
      <c r="A153" s="11" t="s">
        <v>186</v>
      </c>
      <c r="B153" s="8" t="s">
        <v>82</v>
      </c>
      <c r="C153" s="8" t="s">
        <v>16</v>
      </c>
      <c r="D153" s="8" t="s">
        <v>184</v>
      </c>
      <c r="E153" s="8" t="s">
        <v>109</v>
      </c>
      <c r="F153" s="24">
        <f>F154+F157</f>
        <v>2541.8000000000002</v>
      </c>
      <c r="G153" s="24">
        <f t="shared" ref="G153" si="95">G154</f>
        <v>0</v>
      </c>
      <c r="H153" s="24">
        <f t="shared" ref="H153" si="96">H154</f>
        <v>0</v>
      </c>
    </row>
    <row r="154" spans="1:8" ht="40.15" customHeight="1">
      <c r="A154" s="5" t="s">
        <v>201</v>
      </c>
      <c r="B154" s="8" t="s">
        <v>82</v>
      </c>
      <c r="C154" s="8" t="s">
        <v>16</v>
      </c>
      <c r="D154" s="8" t="s">
        <v>195</v>
      </c>
      <c r="E154" s="8" t="s">
        <v>109</v>
      </c>
      <c r="F154" s="24">
        <f>F155</f>
        <v>1645.2</v>
      </c>
      <c r="G154" s="24">
        <f t="shared" ref="G154:H155" si="97">G155</f>
        <v>0</v>
      </c>
      <c r="H154" s="24">
        <f t="shared" si="97"/>
        <v>0</v>
      </c>
    </row>
    <row r="155" spans="1:8" ht="18.75">
      <c r="A155" s="5" t="s">
        <v>14</v>
      </c>
      <c r="B155" s="8" t="s">
        <v>82</v>
      </c>
      <c r="C155" s="8" t="s">
        <v>16</v>
      </c>
      <c r="D155" s="8" t="s">
        <v>195</v>
      </c>
      <c r="E155" s="8" t="s">
        <v>50</v>
      </c>
      <c r="F155" s="24">
        <f>F156</f>
        <v>1645.2</v>
      </c>
      <c r="G155" s="24">
        <f t="shared" si="97"/>
        <v>0</v>
      </c>
      <c r="H155" s="24">
        <f t="shared" si="97"/>
        <v>0</v>
      </c>
    </row>
    <row r="156" spans="1:8" ht="18.75">
      <c r="A156" s="5" t="s">
        <v>15</v>
      </c>
      <c r="B156" s="8" t="s">
        <v>82</v>
      </c>
      <c r="C156" s="8" t="s">
        <v>16</v>
      </c>
      <c r="D156" s="8" t="s">
        <v>195</v>
      </c>
      <c r="E156" s="8" t="s">
        <v>51</v>
      </c>
      <c r="F156" s="24">
        <v>1645.2</v>
      </c>
      <c r="G156" s="24">
        <v>0</v>
      </c>
      <c r="H156" s="24">
        <v>0</v>
      </c>
    </row>
    <row r="157" spans="1:8" ht="40.15" customHeight="1">
      <c r="A157" s="5" t="s">
        <v>196</v>
      </c>
      <c r="B157" s="8" t="s">
        <v>82</v>
      </c>
      <c r="C157" s="8" t="s">
        <v>16</v>
      </c>
      <c r="D157" s="8" t="s">
        <v>194</v>
      </c>
      <c r="E157" s="8" t="s">
        <v>109</v>
      </c>
      <c r="F157" s="24">
        <f>F158</f>
        <v>896.6</v>
      </c>
      <c r="G157" s="24">
        <f t="shared" ref="G157:H157" si="98">G158</f>
        <v>0</v>
      </c>
      <c r="H157" s="24">
        <f t="shared" si="98"/>
        <v>0</v>
      </c>
    </row>
    <row r="158" spans="1:8" ht="18.75">
      <c r="A158" s="5" t="s">
        <v>14</v>
      </c>
      <c r="B158" s="8" t="s">
        <v>82</v>
      </c>
      <c r="C158" s="8" t="s">
        <v>16</v>
      </c>
      <c r="D158" s="8" t="s">
        <v>194</v>
      </c>
      <c r="E158" s="8" t="s">
        <v>50</v>
      </c>
      <c r="F158" s="24">
        <f>F159</f>
        <v>896.6</v>
      </c>
      <c r="G158" s="24">
        <f t="shared" ref="G158:H158" si="99">G159</f>
        <v>0</v>
      </c>
      <c r="H158" s="24">
        <f t="shared" si="99"/>
        <v>0</v>
      </c>
    </row>
    <row r="159" spans="1:8" ht="18.75">
      <c r="A159" s="5" t="s">
        <v>15</v>
      </c>
      <c r="B159" s="8" t="s">
        <v>82</v>
      </c>
      <c r="C159" s="8" t="s">
        <v>16</v>
      </c>
      <c r="D159" s="8" t="s">
        <v>194</v>
      </c>
      <c r="E159" s="8" t="s">
        <v>51</v>
      </c>
      <c r="F159" s="24">
        <v>896.6</v>
      </c>
      <c r="G159" s="24">
        <v>0</v>
      </c>
      <c r="H159" s="24">
        <v>0</v>
      </c>
    </row>
    <row r="160" spans="1:8" ht="18.75">
      <c r="A160" s="14" t="s">
        <v>112</v>
      </c>
      <c r="B160" s="15" t="s">
        <v>113</v>
      </c>
      <c r="C160" s="15" t="s">
        <v>162</v>
      </c>
      <c r="D160" s="16"/>
      <c r="E160" s="15"/>
      <c r="F160" s="22">
        <f t="shared" ref="F160:H168" si="100">F161</f>
        <v>0.3</v>
      </c>
      <c r="G160" s="22">
        <f t="shared" si="100"/>
        <v>0.3</v>
      </c>
      <c r="H160" s="22">
        <f t="shared" si="100"/>
        <v>0.3</v>
      </c>
    </row>
    <row r="161" spans="1:8" ht="18.75">
      <c r="A161" s="14" t="s">
        <v>111</v>
      </c>
      <c r="B161" s="15" t="s">
        <v>113</v>
      </c>
      <c r="C161" s="15" t="s">
        <v>82</v>
      </c>
      <c r="D161" s="16"/>
      <c r="E161" s="15"/>
      <c r="F161" s="22">
        <f t="shared" si="100"/>
        <v>0.3</v>
      </c>
      <c r="G161" s="22">
        <f t="shared" si="100"/>
        <v>0.3</v>
      </c>
      <c r="H161" s="22">
        <f t="shared" si="100"/>
        <v>0.3</v>
      </c>
    </row>
    <row r="162" spans="1:8" ht="18.75">
      <c r="A162" s="5" t="s">
        <v>147</v>
      </c>
      <c r="B162" s="4" t="s">
        <v>113</v>
      </c>
      <c r="C162" s="4" t="s">
        <v>82</v>
      </c>
      <c r="D162" s="4" t="s">
        <v>83</v>
      </c>
      <c r="E162" s="4"/>
      <c r="F162" s="24">
        <f t="shared" si="100"/>
        <v>0.3</v>
      </c>
      <c r="G162" s="24">
        <f t="shared" si="100"/>
        <v>0.3</v>
      </c>
      <c r="H162" s="24">
        <f t="shared" si="100"/>
        <v>0.3</v>
      </c>
    </row>
    <row r="163" spans="1:8" ht="20.45" customHeight="1">
      <c r="A163" s="5" t="s">
        <v>149</v>
      </c>
      <c r="B163" s="4" t="s">
        <v>113</v>
      </c>
      <c r="C163" s="4" t="s">
        <v>82</v>
      </c>
      <c r="D163" s="4" t="s">
        <v>86</v>
      </c>
      <c r="E163" s="4"/>
      <c r="F163" s="24">
        <f t="shared" si="100"/>
        <v>0.3</v>
      </c>
      <c r="G163" s="24">
        <f t="shared" si="100"/>
        <v>0.3</v>
      </c>
      <c r="H163" s="24">
        <f t="shared" si="100"/>
        <v>0.3</v>
      </c>
    </row>
    <row r="164" spans="1:8" ht="42" customHeight="1">
      <c r="A164" s="5" t="s">
        <v>151</v>
      </c>
      <c r="B164" s="4" t="s">
        <v>113</v>
      </c>
      <c r="C164" s="4" t="s">
        <v>82</v>
      </c>
      <c r="D164" s="4" t="s">
        <v>114</v>
      </c>
      <c r="E164" s="4" t="s">
        <v>109</v>
      </c>
      <c r="F164" s="24">
        <f t="shared" si="100"/>
        <v>0.3</v>
      </c>
      <c r="G164" s="24">
        <f t="shared" si="100"/>
        <v>0.3</v>
      </c>
      <c r="H164" s="24">
        <f t="shared" si="100"/>
        <v>0.3</v>
      </c>
    </row>
    <row r="165" spans="1:8" ht="18.75">
      <c r="A165" s="5" t="s">
        <v>14</v>
      </c>
      <c r="B165" s="4" t="s">
        <v>113</v>
      </c>
      <c r="C165" s="4" t="s">
        <v>82</v>
      </c>
      <c r="D165" s="4" t="s">
        <v>114</v>
      </c>
      <c r="E165" s="4" t="s">
        <v>50</v>
      </c>
      <c r="F165" s="24">
        <f t="shared" si="100"/>
        <v>0.3</v>
      </c>
      <c r="G165" s="24">
        <f t="shared" si="100"/>
        <v>0.3</v>
      </c>
      <c r="H165" s="24">
        <f t="shared" si="100"/>
        <v>0.3</v>
      </c>
    </row>
    <row r="166" spans="1:8" ht="18.75">
      <c r="A166" s="5" t="s">
        <v>15</v>
      </c>
      <c r="B166" s="4" t="s">
        <v>113</v>
      </c>
      <c r="C166" s="4" t="s">
        <v>82</v>
      </c>
      <c r="D166" s="4" t="s">
        <v>114</v>
      </c>
      <c r="E166" s="4" t="s">
        <v>51</v>
      </c>
      <c r="F166" s="24">
        <v>0.3</v>
      </c>
      <c r="G166" s="24">
        <v>0.3</v>
      </c>
      <c r="H166" s="24">
        <v>0.3</v>
      </c>
    </row>
    <row r="167" spans="1:8" ht="18.75">
      <c r="A167" s="14" t="s">
        <v>198</v>
      </c>
      <c r="B167" s="15" t="s">
        <v>199</v>
      </c>
      <c r="C167" s="15" t="s">
        <v>162</v>
      </c>
      <c r="D167" s="16"/>
      <c r="E167" s="15"/>
      <c r="F167" s="22">
        <f t="shared" si="100"/>
        <v>6</v>
      </c>
      <c r="G167" s="22">
        <f t="shared" si="100"/>
        <v>0</v>
      </c>
      <c r="H167" s="22">
        <f t="shared" si="100"/>
        <v>0</v>
      </c>
    </row>
    <row r="168" spans="1:8" ht="18.75">
      <c r="A168" s="14" t="s">
        <v>200</v>
      </c>
      <c r="B168" s="15" t="s">
        <v>199</v>
      </c>
      <c r="C168" s="15" t="s">
        <v>82</v>
      </c>
      <c r="D168" s="16"/>
      <c r="E168" s="15"/>
      <c r="F168" s="22">
        <f t="shared" si="100"/>
        <v>6</v>
      </c>
      <c r="G168" s="22">
        <f t="shared" si="100"/>
        <v>0</v>
      </c>
      <c r="H168" s="22">
        <f t="shared" si="100"/>
        <v>0</v>
      </c>
    </row>
    <row r="169" spans="1:8" ht="18.75">
      <c r="A169" s="7" t="s">
        <v>121</v>
      </c>
      <c r="B169" s="8" t="s">
        <v>199</v>
      </c>
      <c r="C169" s="8" t="s">
        <v>82</v>
      </c>
      <c r="D169" s="8" t="s">
        <v>43</v>
      </c>
      <c r="E169" s="8"/>
      <c r="F169" s="24">
        <f>F170</f>
        <v>6</v>
      </c>
      <c r="G169" s="24">
        <f t="shared" ref="G169:H170" si="101">G170</f>
        <v>0</v>
      </c>
      <c r="H169" s="24">
        <f t="shared" si="101"/>
        <v>0</v>
      </c>
    </row>
    <row r="170" spans="1:8" ht="37.5">
      <c r="A170" s="7" t="s">
        <v>129</v>
      </c>
      <c r="B170" s="8" t="s">
        <v>199</v>
      </c>
      <c r="C170" s="8" t="s">
        <v>82</v>
      </c>
      <c r="D170" s="8" t="s">
        <v>60</v>
      </c>
      <c r="E170" s="8"/>
      <c r="F170" s="24">
        <f>F171</f>
        <v>6</v>
      </c>
      <c r="G170" s="24">
        <f t="shared" si="101"/>
        <v>0</v>
      </c>
      <c r="H170" s="24">
        <f t="shared" si="101"/>
        <v>0</v>
      </c>
    </row>
    <row r="171" spans="1:8" ht="37.5">
      <c r="A171" s="7" t="s">
        <v>130</v>
      </c>
      <c r="B171" s="8" t="s">
        <v>199</v>
      </c>
      <c r="C171" s="8" t="s">
        <v>82</v>
      </c>
      <c r="D171" s="4" t="s">
        <v>61</v>
      </c>
      <c r="E171" s="4" t="s">
        <v>109</v>
      </c>
      <c r="F171" s="24">
        <f>F172</f>
        <v>6</v>
      </c>
      <c r="G171" s="24">
        <f t="shared" ref="G171:H172" si="102">G172</f>
        <v>0</v>
      </c>
      <c r="H171" s="24">
        <f t="shared" si="102"/>
        <v>0</v>
      </c>
    </row>
    <row r="172" spans="1:8" ht="18.75">
      <c r="A172" s="5" t="s">
        <v>14</v>
      </c>
      <c r="B172" s="8" t="s">
        <v>199</v>
      </c>
      <c r="C172" s="8" t="s">
        <v>82</v>
      </c>
      <c r="D172" s="4" t="s">
        <v>61</v>
      </c>
      <c r="E172" s="4" t="s">
        <v>50</v>
      </c>
      <c r="F172" s="24">
        <f>F173</f>
        <v>6</v>
      </c>
      <c r="G172" s="24">
        <f t="shared" si="102"/>
        <v>0</v>
      </c>
      <c r="H172" s="24">
        <f t="shared" si="102"/>
        <v>0</v>
      </c>
    </row>
    <row r="173" spans="1:8" ht="18.75">
      <c r="A173" s="5" t="s">
        <v>15</v>
      </c>
      <c r="B173" s="8" t="s">
        <v>199</v>
      </c>
      <c r="C173" s="8" t="s">
        <v>82</v>
      </c>
      <c r="D173" s="4" t="s">
        <v>61</v>
      </c>
      <c r="E173" s="4" t="s">
        <v>51</v>
      </c>
      <c r="F173" s="24">
        <v>6</v>
      </c>
      <c r="G173" s="24">
        <v>0</v>
      </c>
      <c r="H173" s="24">
        <v>0</v>
      </c>
    </row>
    <row r="174" spans="1:8" ht="18.75">
      <c r="A174" s="12" t="s">
        <v>104</v>
      </c>
      <c r="B174" s="13" t="s">
        <v>88</v>
      </c>
      <c r="C174" s="13" t="s">
        <v>162</v>
      </c>
      <c r="D174" s="13"/>
      <c r="E174" s="13"/>
      <c r="F174" s="23">
        <f>F175+F186</f>
        <v>8715.0999999999985</v>
      </c>
      <c r="G174" s="23">
        <f>G175+G186</f>
        <v>9389.1</v>
      </c>
      <c r="H174" s="23">
        <f>H175+H186</f>
        <v>9454.1</v>
      </c>
    </row>
    <row r="175" spans="1:8" ht="18.75">
      <c r="A175" s="12" t="s">
        <v>39</v>
      </c>
      <c r="B175" s="13" t="s">
        <v>88</v>
      </c>
      <c r="C175" s="13" t="s">
        <v>7</v>
      </c>
      <c r="D175" s="13"/>
      <c r="E175" s="13"/>
      <c r="F175" s="23">
        <f>F176</f>
        <v>7929.2999999999993</v>
      </c>
      <c r="G175" s="23">
        <f t="shared" ref="G175:H175" si="103">G176</f>
        <v>8617.4</v>
      </c>
      <c r="H175" s="23">
        <f t="shared" si="103"/>
        <v>8667.4</v>
      </c>
    </row>
    <row r="176" spans="1:8" ht="18.75">
      <c r="A176" s="5" t="s">
        <v>152</v>
      </c>
      <c r="B176" s="4" t="s">
        <v>88</v>
      </c>
      <c r="C176" s="4" t="s">
        <v>7</v>
      </c>
      <c r="D176" s="8" t="s">
        <v>89</v>
      </c>
      <c r="E176" s="4"/>
      <c r="F176" s="24">
        <f>F177</f>
        <v>7929.2999999999993</v>
      </c>
      <c r="G176" s="24">
        <f t="shared" ref="G176:H176" si="104">G177</f>
        <v>8617.4</v>
      </c>
      <c r="H176" s="24">
        <f t="shared" si="104"/>
        <v>8667.4</v>
      </c>
    </row>
    <row r="177" spans="1:8" ht="37.5">
      <c r="A177" s="5" t="s">
        <v>153</v>
      </c>
      <c r="B177" s="4" t="s">
        <v>88</v>
      </c>
      <c r="C177" s="4" t="s">
        <v>7</v>
      </c>
      <c r="D177" s="8" t="s">
        <v>90</v>
      </c>
      <c r="E177" s="4"/>
      <c r="F177" s="24">
        <f>F178+F181</f>
        <v>7929.2999999999993</v>
      </c>
      <c r="G177" s="24">
        <f>G178+G181</f>
        <v>8617.4</v>
      </c>
      <c r="H177" s="24">
        <f>H178+H181</f>
        <v>8667.4</v>
      </c>
    </row>
    <row r="178" spans="1:8" ht="18.75">
      <c r="A178" s="5" t="s">
        <v>154</v>
      </c>
      <c r="B178" s="4" t="s">
        <v>88</v>
      </c>
      <c r="C178" s="4" t="s">
        <v>7</v>
      </c>
      <c r="D178" s="8" t="s">
        <v>91</v>
      </c>
      <c r="E178" s="4" t="s">
        <v>109</v>
      </c>
      <c r="F178" s="24">
        <f>F179</f>
        <v>5194.2</v>
      </c>
      <c r="G178" s="24">
        <f t="shared" ref="G178:H178" si="105">G179</f>
        <v>5207.3999999999996</v>
      </c>
      <c r="H178" s="24">
        <f t="shared" si="105"/>
        <v>5257.4</v>
      </c>
    </row>
    <row r="179" spans="1:8" ht="37.5">
      <c r="A179" s="5" t="s">
        <v>11</v>
      </c>
      <c r="B179" s="4" t="s">
        <v>88</v>
      </c>
      <c r="C179" s="4" t="s">
        <v>7</v>
      </c>
      <c r="D179" s="8" t="s">
        <v>91</v>
      </c>
      <c r="E179" s="4" t="s">
        <v>46</v>
      </c>
      <c r="F179" s="24">
        <f>F180</f>
        <v>5194.2</v>
      </c>
      <c r="G179" s="24">
        <f t="shared" ref="G179:H179" si="106">G180</f>
        <v>5207.3999999999996</v>
      </c>
      <c r="H179" s="24">
        <f t="shared" si="106"/>
        <v>5257.4</v>
      </c>
    </row>
    <row r="180" spans="1:8" ht="18.75">
      <c r="A180" s="5" t="s">
        <v>28</v>
      </c>
      <c r="B180" s="4" t="s">
        <v>88</v>
      </c>
      <c r="C180" s="4" t="s">
        <v>7</v>
      </c>
      <c r="D180" s="8" t="s">
        <v>91</v>
      </c>
      <c r="E180" s="4" t="s">
        <v>63</v>
      </c>
      <c r="F180" s="24">
        <v>5194.2</v>
      </c>
      <c r="G180" s="24">
        <v>5207.3999999999996</v>
      </c>
      <c r="H180" s="24">
        <v>5257.4</v>
      </c>
    </row>
    <row r="181" spans="1:8" ht="23.25" customHeight="1">
      <c r="A181" s="9" t="s">
        <v>155</v>
      </c>
      <c r="B181" s="4" t="s">
        <v>88</v>
      </c>
      <c r="C181" s="4" t="s">
        <v>7</v>
      </c>
      <c r="D181" s="8" t="s">
        <v>92</v>
      </c>
      <c r="E181" s="4" t="s">
        <v>109</v>
      </c>
      <c r="F181" s="24">
        <f>F182+F184</f>
        <v>2735.1</v>
      </c>
      <c r="G181" s="24">
        <f t="shared" ref="G181:H181" si="107">G182+G184</f>
        <v>3410</v>
      </c>
      <c r="H181" s="24">
        <f t="shared" si="107"/>
        <v>3410</v>
      </c>
    </row>
    <row r="182" spans="1:8" ht="18.75">
      <c r="A182" s="5" t="s">
        <v>14</v>
      </c>
      <c r="B182" s="4" t="s">
        <v>88</v>
      </c>
      <c r="C182" s="4" t="s">
        <v>7</v>
      </c>
      <c r="D182" s="8" t="s">
        <v>92</v>
      </c>
      <c r="E182" s="4" t="s">
        <v>50</v>
      </c>
      <c r="F182" s="24">
        <f>F183</f>
        <v>2735.1</v>
      </c>
      <c r="G182" s="24">
        <f t="shared" ref="G182:H182" si="108">G183</f>
        <v>3405</v>
      </c>
      <c r="H182" s="24">
        <f t="shared" si="108"/>
        <v>3405</v>
      </c>
    </row>
    <row r="183" spans="1:8" ht="18.75">
      <c r="A183" s="5" t="s">
        <v>15</v>
      </c>
      <c r="B183" s="4" t="s">
        <v>88</v>
      </c>
      <c r="C183" s="4" t="s">
        <v>7</v>
      </c>
      <c r="D183" s="8" t="s">
        <v>92</v>
      </c>
      <c r="E183" s="4" t="s">
        <v>51</v>
      </c>
      <c r="F183" s="24">
        <v>2735.1</v>
      </c>
      <c r="G183" s="24">
        <v>3405</v>
      </c>
      <c r="H183" s="24">
        <v>3405</v>
      </c>
    </row>
    <row r="184" spans="1:8" ht="18.75">
      <c r="A184" s="5" t="s">
        <v>21</v>
      </c>
      <c r="B184" s="4" t="s">
        <v>88</v>
      </c>
      <c r="C184" s="4" t="s">
        <v>7</v>
      </c>
      <c r="D184" s="8" t="s">
        <v>92</v>
      </c>
      <c r="E184" s="4" t="s">
        <v>26</v>
      </c>
      <c r="F184" s="24">
        <f>F185</f>
        <v>0</v>
      </c>
      <c r="G184" s="24">
        <f t="shared" ref="G184:H184" si="109">G185</f>
        <v>5</v>
      </c>
      <c r="H184" s="24">
        <f t="shared" si="109"/>
        <v>5</v>
      </c>
    </row>
    <row r="185" spans="1:8" ht="18.75">
      <c r="A185" s="5" t="s">
        <v>25</v>
      </c>
      <c r="B185" s="4" t="s">
        <v>88</v>
      </c>
      <c r="C185" s="4" t="s">
        <v>7</v>
      </c>
      <c r="D185" s="8" t="s">
        <v>92</v>
      </c>
      <c r="E185" s="4" t="s">
        <v>27</v>
      </c>
      <c r="F185" s="24">
        <v>0</v>
      </c>
      <c r="G185" s="24">
        <v>5</v>
      </c>
      <c r="H185" s="24">
        <v>5</v>
      </c>
    </row>
    <row r="186" spans="1:8" ht="18.75">
      <c r="A186" s="12" t="s">
        <v>38</v>
      </c>
      <c r="B186" s="13" t="s">
        <v>88</v>
      </c>
      <c r="C186" s="13" t="s">
        <v>8</v>
      </c>
      <c r="D186" s="13"/>
      <c r="E186" s="13"/>
      <c r="F186" s="23">
        <f>F187</f>
        <v>785.8</v>
      </c>
      <c r="G186" s="23">
        <f t="shared" ref="G186:H186" si="110">G187</f>
        <v>771.7</v>
      </c>
      <c r="H186" s="23">
        <f t="shared" si="110"/>
        <v>786.7</v>
      </c>
    </row>
    <row r="187" spans="1:8" ht="18.75">
      <c r="A187" s="5" t="s">
        <v>152</v>
      </c>
      <c r="B187" s="4" t="s">
        <v>88</v>
      </c>
      <c r="C187" s="4" t="s">
        <v>8</v>
      </c>
      <c r="D187" s="4" t="s">
        <v>89</v>
      </c>
      <c r="E187" s="4"/>
      <c r="F187" s="24">
        <f>F188</f>
        <v>785.8</v>
      </c>
      <c r="G187" s="24">
        <f t="shared" ref="G187:H187" si="111">G188</f>
        <v>771.7</v>
      </c>
      <c r="H187" s="24">
        <f t="shared" si="111"/>
        <v>786.7</v>
      </c>
    </row>
    <row r="188" spans="1:8" ht="37.5">
      <c r="A188" s="5" t="s">
        <v>153</v>
      </c>
      <c r="B188" s="4" t="s">
        <v>88</v>
      </c>
      <c r="C188" s="4" t="s">
        <v>8</v>
      </c>
      <c r="D188" s="4" t="s">
        <v>90</v>
      </c>
      <c r="E188" s="4"/>
      <c r="F188" s="24">
        <f>F189</f>
        <v>785.8</v>
      </c>
      <c r="G188" s="24">
        <f t="shared" ref="G188:H189" si="112">G189</f>
        <v>771.7</v>
      </c>
      <c r="H188" s="24">
        <f t="shared" si="112"/>
        <v>786.7</v>
      </c>
    </row>
    <row r="189" spans="1:8" ht="18.75">
      <c r="A189" s="5" t="s">
        <v>154</v>
      </c>
      <c r="B189" s="4" t="s">
        <v>88</v>
      </c>
      <c r="C189" s="4" t="s">
        <v>8</v>
      </c>
      <c r="D189" s="4" t="s">
        <v>91</v>
      </c>
      <c r="E189" s="4" t="s">
        <v>109</v>
      </c>
      <c r="F189" s="24">
        <f>F190</f>
        <v>785.8</v>
      </c>
      <c r="G189" s="24">
        <f t="shared" si="112"/>
        <v>771.7</v>
      </c>
      <c r="H189" s="24">
        <f t="shared" si="112"/>
        <v>786.7</v>
      </c>
    </row>
    <row r="190" spans="1:8" ht="37.5">
      <c r="A190" s="5" t="s">
        <v>11</v>
      </c>
      <c r="B190" s="4" t="s">
        <v>88</v>
      </c>
      <c r="C190" s="4" t="s">
        <v>8</v>
      </c>
      <c r="D190" s="4" t="s">
        <v>91</v>
      </c>
      <c r="E190" s="4" t="s">
        <v>46</v>
      </c>
      <c r="F190" s="24">
        <f>F191</f>
        <v>785.8</v>
      </c>
      <c r="G190" s="24">
        <f t="shared" ref="G190:H190" si="113">G191</f>
        <v>771.7</v>
      </c>
      <c r="H190" s="24">
        <f t="shared" si="113"/>
        <v>786.7</v>
      </c>
    </row>
    <row r="191" spans="1:8" ht="18.75">
      <c r="A191" s="5" t="s">
        <v>28</v>
      </c>
      <c r="B191" s="4" t="s">
        <v>88</v>
      </c>
      <c r="C191" s="4" t="s">
        <v>8</v>
      </c>
      <c r="D191" s="4" t="s">
        <v>91</v>
      </c>
      <c r="E191" s="4" t="s">
        <v>63</v>
      </c>
      <c r="F191" s="24">
        <v>785.8</v>
      </c>
      <c r="G191" s="24">
        <v>771.7</v>
      </c>
      <c r="H191" s="24">
        <v>786.7</v>
      </c>
    </row>
    <row r="192" spans="1:8" ht="18.75">
      <c r="A192" s="12" t="s">
        <v>40</v>
      </c>
      <c r="B192" s="13" t="s">
        <v>93</v>
      </c>
      <c r="C192" s="13" t="s">
        <v>162</v>
      </c>
      <c r="D192" s="13"/>
      <c r="E192" s="13"/>
      <c r="F192" s="23">
        <f t="shared" ref="F192:F197" si="114">F193</f>
        <v>349.4</v>
      </c>
      <c r="G192" s="23">
        <f t="shared" ref="G192:H192" si="115">G193</f>
        <v>350</v>
      </c>
      <c r="H192" s="23">
        <f t="shared" si="115"/>
        <v>350</v>
      </c>
    </row>
    <row r="193" spans="1:8" ht="18.75">
      <c r="A193" s="12" t="s">
        <v>41</v>
      </c>
      <c r="B193" s="13" t="s">
        <v>93</v>
      </c>
      <c r="C193" s="13" t="s">
        <v>7</v>
      </c>
      <c r="D193" s="13"/>
      <c r="E193" s="13"/>
      <c r="F193" s="23">
        <f t="shared" si="114"/>
        <v>349.4</v>
      </c>
      <c r="G193" s="23">
        <f t="shared" ref="G193:H193" si="116">G194</f>
        <v>350</v>
      </c>
      <c r="H193" s="23">
        <f t="shared" si="116"/>
        <v>350</v>
      </c>
    </row>
    <row r="194" spans="1:8" ht="21.75" customHeight="1">
      <c r="A194" s="5" t="s">
        <v>121</v>
      </c>
      <c r="B194" s="4" t="s">
        <v>93</v>
      </c>
      <c r="C194" s="4" t="s">
        <v>7</v>
      </c>
      <c r="D194" s="4" t="s">
        <v>43</v>
      </c>
      <c r="E194" s="4"/>
      <c r="F194" s="24">
        <f t="shared" si="114"/>
        <v>349.4</v>
      </c>
      <c r="G194" s="24">
        <f t="shared" ref="G194:H194" si="117">G195</f>
        <v>350</v>
      </c>
      <c r="H194" s="24">
        <f t="shared" si="117"/>
        <v>350</v>
      </c>
    </row>
    <row r="195" spans="1:8" ht="37.5">
      <c r="A195" s="5" t="s">
        <v>122</v>
      </c>
      <c r="B195" s="4" t="s">
        <v>93</v>
      </c>
      <c r="C195" s="4" t="s">
        <v>7</v>
      </c>
      <c r="D195" s="4" t="s">
        <v>44</v>
      </c>
      <c r="E195" s="4"/>
      <c r="F195" s="24">
        <f t="shared" si="114"/>
        <v>349.4</v>
      </c>
      <c r="G195" s="24">
        <f t="shared" ref="G195:H195" si="118">G196</f>
        <v>350</v>
      </c>
      <c r="H195" s="24">
        <f t="shared" si="118"/>
        <v>350</v>
      </c>
    </row>
    <row r="196" spans="1:8" ht="37.5">
      <c r="A196" s="5" t="s">
        <v>193</v>
      </c>
      <c r="B196" s="4" t="s">
        <v>93</v>
      </c>
      <c r="C196" s="4" t="s">
        <v>7</v>
      </c>
      <c r="D196" s="4" t="s">
        <v>192</v>
      </c>
      <c r="E196" s="4" t="s">
        <v>109</v>
      </c>
      <c r="F196" s="24">
        <f t="shared" si="114"/>
        <v>349.4</v>
      </c>
      <c r="G196" s="24">
        <f t="shared" ref="G196:H196" si="119">G197</f>
        <v>350</v>
      </c>
      <c r="H196" s="24">
        <f t="shared" si="119"/>
        <v>350</v>
      </c>
    </row>
    <row r="197" spans="1:8" ht="18.75">
      <c r="A197" s="5" t="s">
        <v>42</v>
      </c>
      <c r="B197" s="4" t="s">
        <v>93</v>
      </c>
      <c r="C197" s="4" t="s">
        <v>7</v>
      </c>
      <c r="D197" s="4" t="s">
        <v>192</v>
      </c>
      <c r="E197" s="4" t="s">
        <v>94</v>
      </c>
      <c r="F197" s="24">
        <f t="shared" si="114"/>
        <v>349.4</v>
      </c>
      <c r="G197" s="24">
        <f t="shared" ref="G197:H197" si="120">G198</f>
        <v>350</v>
      </c>
      <c r="H197" s="24">
        <f t="shared" si="120"/>
        <v>350</v>
      </c>
    </row>
    <row r="198" spans="1:8" ht="24" customHeight="1">
      <c r="A198" s="5" t="s">
        <v>191</v>
      </c>
      <c r="B198" s="4" t="s">
        <v>93</v>
      </c>
      <c r="C198" s="4" t="s">
        <v>7</v>
      </c>
      <c r="D198" s="4" t="s">
        <v>192</v>
      </c>
      <c r="E198" s="4" t="s">
        <v>185</v>
      </c>
      <c r="F198" s="24">
        <v>349.4</v>
      </c>
      <c r="G198" s="24">
        <v>350</v>
      </c>
      <c r="H198" s="24">
        <v>350</v>
      </c>
    </row>
    <row r="199" spans="1:8" ht="18.75">
      <c r="A199" s="12" t="s">
        <v>105</v>
      </c>
      <c r="B199" s="13" t="s">
        <v>20</v>
      </c>
      <c r="C199" s="13" t="s">
        <v>162</v>
      </c>
      <c r="D199" s="13"/>
      <c r="E199" s="13"/>
      <c r="F199" s="23">
        <f>F200</f>
        <v>2354.9</v>
      </c>
      <c r="G199" s="23">
        <f t="shared" ref="G199:H200" si="121">G200</f>
        <v>2060</v>
      </c>
      <c r="H199" s="23">
        <f t="shared" si="121"/>
        <v>1851.2</v>
      </c>
    </row>
    <row r="200" spans="1:8" ht="18.75">
      <c r="A200" s="12" t="s">
        <v>106</v>
      </c>
      <c r="B200" s="13" t="s">
        <v>20</v>
      </c>
      <c r="C200" s="13" t="s">
        <v>7</v>
      </c>
      <c r="D200" s="13"/>
      <c r="E200" s="13"/>
      <c r="F200" s="23">
        <f>F201</f>
        <v>2354.9</v>
      </c>
      <c r="G200" s="23">
        <f t="shared" si="121"/>
        <v>2060</v>
      </c>
      <c r="H200" s="23">
        <f t="shared" si="121"/>
        <v>1851.2</v>
      </c>
    </row>
    <row r="201" spans="1:8" ht="18.75">
      <c r="A201" s="5" t="s">
        <v>152</v>
      </c>
      <c r="B201" s="4" t="s">
        <v>20</v>
      </c>
      <c r="C201" s="4" t="s">
        <v>7</v>
      </c>
      <c r="D201" s="4" t="s">
        <v>89</v>
      </c>
      <c r="E201" s="4"/>
      <c r="F201" s="24">
        <f>F202</f>
        <v>2354.9</v>
      </c>
      <c r="G201" s="24">
        <f t="shared" ref="G201:H201" si="122">G202</f>
        <v>2060</v>
      </c>
      <c r="H201" s="24">
        <f t="shared" si="122"/>
        <v>1851.2</v>
      </c>
    </row>
    <row r="202" spans="1:8" ht="37.5">
      <c r="A202" s="5" t="s">
        <v>156</v>
      </c>
      <c r="B202" s="4" t="s">
        <v>20</v>
      </c>
      <c r="C202" s="4" t="s">
        <v>7</v>
      </c>
      <c r="D202" s="4" t="s">
        <v>95</v>
      </c>
      <c r="E202" s="4"/>
      <c r="F202" s="24">
        <f>F203+F206</f>
        <v>2354.9</v>
      </c>
      <c r="G202" s="24">
        <f t="shared" ref="G202:H202" si="123">G203+G206</f>
        <v>2060</v>
      </c>
      <c r="H202" s="24">
        <f t="shared" si="123"/>
        <v>1851.2</v>
      </c>
    </row>
    <row r="203" spans="1:8" ht="18.75">
      <c r="A203" s="5" t="s">
        <v>157</v>
      </c>
      <c r="B203" s="4" t="s">
        <v>20</v>
      </c>
      <c r="C203" s="4" t="s">
        <v>7</v>
      </c>
      <c r="D203" s="4" t="s">
        <v>96</v>
      </c>
      <c r="E203" s="4" t="s">
        <v>109</v>
      </c>
      <c r="F203" s="24">
        <f>F204</f>
        <v>989</v>
      </c>
      <c r="G203" s="24">
        <f t="shared" ref="G203:H203" si="124">G204</f>
        <v>979</v>
      </c>
      <c r="H203" s="24">
        <f t="shared" si="124"/>
        <v>932.2</v>
      </c>
    </row>
    <row r="204" spans="1:8" ht="37.5">
      <c r="A204" s="5" t="s">
        <v>11</v>
      </c>
      <c r="B204" s="4" t="s">
        <v>20</v>
      </c>
      <c r="C204" s="4" t="s">
        <v>7</v>
      </c>
      <c r="D204" s="4" t="s">
        <v>96</v>
      </c>
      <c r="E204" s="4" t="s">
        <v>46</v>
      </c>
      <c r="F204" s="24">
        <f>F205</f>
        <v>989</v>
      </c>
      <c r="G204" s="24">
        <f t="shared" ref="G204:H204" si="125">G205</f>
        <v>979</v>
      </c>
      <c r="H204" s="24">
        <f t="shared" si="125"/>
        <v>932.2</v>
      </c>
    </row>
    <row r="205" spans="1:8" ht="18.75">
      <c r="A205" s="5" t="s">
        <v>28</v>
      </c>
      <c r="B205" s="4" t="s">
        <v>20</v>
      </c>
      <c r="C205" s="4" t="s">
        <v>7</v>
      </c>
      <c r="D205" s="4" t="s">
        <v>96</v>
      </c>
      <c r="E205" s="4" t="s">
        <v>63</v>
      </c>
      <c r="F205" s="24">
        <v>989</v>
      </c>
      <c r="G205" s="24">
        <v>979</v>
      </c>
      <c r="H205" s="24">
        <v>932.2</v>
      </c>
    </row>
    <row r="206" spans="1:8" ht="22.5" customHeight="1">
      <c r="A206" s="11" t="s">
        <v>158</v>
      </c>
      <c r="B206" s="4" t="s">
        <v>20</v>
      </c>
      <c r="C206" s="4" t="s">
        <v>7</v>
      </c>
      <c r="D206" s="4" t="s">
        <v>97</v>
      </c>
      <c r="E206" s="4" t="s">
        <v>109</v>
      </c>
      <c r="F206" s="24">
        <f>F207</f>
        <v>1365.9</v>
      </c>
      <c r="G206" s="24">
        <f t="shared" ref="G206:H206" si="126">G207</f>
        <v>1081</v>
      </c>
      <c r="H206" s="24">
        <f t="shared" si="126"/>
        <v>919</v>
      </c>
    </row>
    <row r="207" spans="1:8" ht="18.75">
      <c r="A207" s="5" t="s">
        <v>14</v>
      </c>
      <c r="B207" s="4" t="s">
        <v>20</v>
      </c>
      <c r="C207" s="4" t="s">
        <v>7</v>
      </c>
      <c r="D207" s="4" t="s">
        <v>97</v>
      </c>
      <c r="E207" s="4" t="s">
        <v>50</v>
      </c>
      <c r="F207" s="24">
        <f>F208</f>
        <v>1365.9</v>
      </c>
      <c r="G207" s="24">
        <f t="shared" ref="G207:H207" si="127">G208</f>
        <v>1081</v>
      </c>
      <c r="H207" s="24">
        <f t="shared" si="127"/>
        <v>919</v>
      </c>
    </row>
    <row r="208" spans="1:8" ht="18.75">
      <c r="A208" s="5" t="s">
        <v>15</v>
      </c>
      <c r="B208" s="4" t="s">
        <v>20</v>
      </c>
      <c r="C208" s="4" t="s">
        <v>7</v>
      </c>
      <c r="D208" s="4" t="s">
        <v>97</v>
      </c>
      <c r="E208" s="4" t="s">
        <v>51</v>
      </c>
      <c r="F208" s="24">
        <v>1365.9</v>
      </c>
      <c r="G208" s="24">
        <v>1081</v>
      </c>
      <c r="H208" s="24">
        <v>919</v>
      </c>
    </row>
    <row r="209" spans="1:8" ht="18.75">
      <c r="A209" s="6"/>
      <c r="B209" s="3"/>
      <c r="C209" s="3"/>
      <c r="D209" s="3"/>
      <c r="E209" s="3"/>
      <c r="F209" s="28"/>
      <c r="G209" s="28"/>
      <c r="H209" s="29"/>
    </row>
    <row r="210" spans="1:8" ht="18.75">
      <c r="A210" s="6"/>
      <c r="B210" s="3"/>
      <c r="C210" s="3"/>
      <c r="D210" s="3"/>
      <c r="E210" s="3"/>
      <c r="F210" s="28"/>
      <c r="G210" s="28"/>
      <c r="H210" s="28"/>
    </row>
    <row r="211" spans="1:8" ht="18.75">
      <c r="A211" s="6"/>
      <c r="B211" s="3"/>
      <c r="C211" s="3"/>
      <c r="D211" s="3"/>
      <c r="E211" s="3"/>
      <c r="F211" s="28"/>
      <c r="G211" s="28"/>
      <c r="H211" s="28"/>
    </row>
    <row r="212" spans="1:8" ht="18.75">
      <c r="A212" s="6"/>
      <c r="B212" s="3"/>
      <c r="C212" s="3"/>
      <c r="D212" s="3"/>
      <c r="E212" s="3"/>
      <c r="F212" s="28"/>
      <c r="G212" s="28"/>
      <c r="H212" s="28"/>
    </row>
    <row r="213" spans="1:8" ht="18.75">
      <c r="A213" s="6"/>
      <c r="B213" s="3"/>
      <c r="C213" s="3"/>
      <c r="D213" s="3"/>
      <c r="E213" s="3"/>
      <c r="F213" s="28"/>
      <c r="G213" s="28"/>
      <c r="H213" s="28"/>
    </row>
    <row r="214" spans="1:8" ht="18.75">
      <c r="A214" s="6"/>
      <c r="B214" s="3"/>
      <c r="C214" s="3"/>
      <c r="D214" s="3"/>
      <c r="E214" s="3"/>
      <c r="F214" s="28"/>
      <c r="G214" s="28"/>
      <c r="H214" s="28"/>
    </row>
    <row r="215" spans="1:8" ht="18.75">
      <c r="A215" s="6"/>
      <c r="B215" s="3"/>
      <c r="C215" s="3"/>
      <c r="D215" s="3"/>
      <c r="E215" s="3"/>
      <c r="F215" s="28"/>
      <c r="G215" s="28"/>
      <c r="H215" s="28"/>
    </row>
    <row r="216" spans="1:8" ht="18.75">
      <c r="A216" s="6"/>
      <c r="B216" s="3"/>
      <c r="C216" s="3"/>
      <c r="D216" s="3"/>
      <c r="E216" s="3"/>
      <c r="F216" s="28"/>
      <c r="G216" s="28"/>
      <c r="H216" s="28"/>
    </row>
    <row r="217" spans="1:8" ht="18.75">
      <c r="A217" s="6"/>
      <c r="B217" s="3"/>
      <c r="C217" s="3"/>
      <c r="D217" s="3"/>
      <c r="E217" s="3"/>
      <c r="F217" s="28"/>
      <c r="G217" s="28"/>
      <c r="H217" s="28"/>
    </row>
    <row r="218" spans="1:8" ht="18.75">
      <c r="A218" s="6"/>
      <c r="B218" s="3"/>
      <c r="C218" s="3"/>
      <c r="D218" s="3"/>
      <c r="E218" s="3"/>
      <c r="F218" s="28"/>
      <c r="G218" s="28"/>
      <c r="H218" s="28"/>
    </row>
    <row r="219" spans="1:8" ht="18.75">
      <c r="A219" s="6"/>
      <c r="B219" s="3"/>
      <c r="C219" s="3"/>
      <c r="D219" s="3"/>
      <c r="E219" s="3"/>
      <c r="F219" s="28"/>
      <c r="G219" s="28"/>
      <c r="H219" s="28"/>
    </row>
    <row r="220" spans="1:8" ht="18.75">
      <c r="A220" s="6"/>
      <c r="B220" s="3"/>
      <c r="C220" s="3"/>
      <c r="D220" s="3"/>
      <c r="E220" s="3"/>
      <c r="F220" s="28"/>
      <c r="G220" s="28"/>
      <c r="H220" s="28"/>
    </row>
    <row r="221" spans="1:8" ht="18.75">
      <c r="A221" s="6"/>
      <c r="B221" s="3"/>
      <c r="C221" s="3"/>
      <c r="D221" s="3"/>
      <c r="E221" s="3"/>
      <c r="F221" s="28"/>
      <c r="G221" s="28"/>
      <c r="H221" s="28"/>
    </row>
    <row r="222" spans="1:8" ht="18.75">
      <c r="A222" s="6"/>
      <c r="B222" s="3"/>
      <c r="C222" s="3"/>
      <c r="D222" s="3"/>
      <c r="E222" s="3"/>
      <c r="F222" s="28"/>
      <c r="G222" s="28"/>
      <c r="H222" s="28"/>
    </row>
    <row r="223" spans="1:8" ht="18.75">
      <c r="A223" s="6"/>
      <c r="B223" s="3"/>
      <c r="C223" s="3"/>
      <c r="D223" s="3"/>
      <c r="E223" s="3"/>
      <c r="F223" s="28"/>
      <c r="G223" s="28"/>
      <c r="H223" s="28"/>
    </row>
    <row r="224" spans="1:8" ht="18.75">
      <c r="A224" s="6"/>
      <c r="B224" s="3"/>
      <c r="C224" s="3"/>
      <c r="D224" s="3"/>
      <c r="E224" s="3"/>
      <c r="F224" s="28"/>
      <c r="G224" s="28"/>
      <c r="H224" s="28"/>
    </row>
    <row r="225" spans="1:8" ht="18.75">
      <c r="A225" s="6"/>
      <c r="B225" s="3"/>
      <c r="C225" s="3"/>
      <c r="D225" s="3"/>
      <c r="E225" s="3"/>
      <c r="F225" s="28"/>
      <c r="G225" s="28"/>
      <c r="H225" s="28"/>
    </row>
    <row r="226" spans="1:8" ht="18.75">
      <c r="A226" s="6"/>
      <c r="B226" s="3"/>
      <c r="C226" s="3"/>
      <c r="D226" s="3"/>
      <c r="E226" s="3"/>
      <c r="F226" s="28"/>
      <c r="G226" s="28"/>
      <c r="H226" s="28"/>
    </row>
    <row r="227" spans="1:8" ht="18.75">
      <c r="A227" s="6"/>
      <c r="B227" s="3"/>
      <c r="C227" s="3"/>
      <c r="D227" s="3"/>
      <c r="E227" s="3"/>
      <c r="F227" s="28"/>
      <c r="G227" s="28"/>
      <c r="H227" s="28"/>
    </row>
    <row r="228" spans="1:8" ht="18.75">
      <c r="A228" s="6"/>
      <c r="B228" s="3"/>
      <c r="C228" s="3"/>
      <c r="D228" s="3"/>
      <c r="E228" s="3"/>
      <c r="F228" s="28"/>
      <c r="G228" s="28"/>
      <c r="H228" s="28"/>
    </row>
    <row r="229" spans="1:8" ht="18.75">
      <c r="A229" s="6"/>
      <c r="B229" s="3"/>
      <c r="C229" s="3"/>
      <c r="D229" s="3"/>
      <c r="E229" s="3"/>
      <c r="F229" s="28"/>
      <c r="G229" s="28"/>
      <c r="H229" s="28"/>
    </row>
    <row r="230" spans="1:8" ht="18.75">
      <c r="A230" s="6"/>
      <c r="B230" s="3"/>
      <c r="C230" s="3"/>
      <c r="D230" s="3"/>
      <c r="E230" s="3"/>
      <c r="F230" s="28"/>
      <c r="G230" s="28"/>
      <c r="H230" s="28"/>
    </row>
    <row r="231" spans="1:8" ht="18.75">
      <c r="A231" s="6"/>
      <c r="B231" s="3"/>
      <c r="C231" s="3"/>
      <c r="D231" s="3"/>
      <c r="E231" s="3"/>
      <c r="F231" s="28"/>
      <c r="G231" s="28"/>
      <c r="H231" s="28"/>
    </row>
    <row r="232" spans="1:8" ht="18.75">
      <c r="A232" s="6"/>
      <c r="B232" s="3"/>
      <c r="C232" s="3"/>
      <c r="D232" s="3"/>
      <c r="E232" s="3"/>
      <c r="F232" s="28"/>
      <c r="G232" s="28"/>
      <c r="H232" s="28"/>
    </row>
    <row r="233" spans="1:8" ht="18.75">
      <c r="A233" s="6"/>
      <c r="B233" s="3"/>
      <c r="C233" s="3"/>
      <c r="D233" s="3"/>
      <c r="E233" s="3"/>
      <c r="F233" s="28"/>
      <c r="G233" s="28"/>
      <c r="H233" s="28"/>
    </row>
    <row r="234" spans="1:8" ht="18.75">
      <c r="A234" s="6"/>
      <c r="B234" s="3"/>
      <c r="C234" s="3"/>
      <c r="D234" s="3"/>
      <c r="E234" s="3"/>
      <c r="F234" s="28"/>
      <c r="G234" s="28"/>
      <c r="H234" s="28"/>
    </row>
    <row r="235" spans="1:8" ht="18.75">
      <c r="A235" s="6"/>
      <c r="B235" s="3"/>
      <c r="C235" s="3"/>
      <c r="D235" s="3"/>
      <c r="E235" s="3"/>
      <c r="F235" s="28"/>
      <c r="G235" s="28"/>
      <c r="H235" s="28"/>
    </row>
    <row r="236" spans="1:8" ht="18.75">
      <c r="A236" s="6"/>
      <c r="B236" s="3"/>
      <c r="C236" s="3"/>
      <c r="D236" s="3"/>
      <c r="E236" s="3"/>
      <c r="F236" s="28"/>
      <c r="G236" s="28"/>
      <c r="H236" s="28"/>
    </row>
    <row r="237" spans="1:8" ht="18.75">
      <c r="A237" s="6"/>
      <c r="B237" s="3"/>
      <c r="C237" s="3"/>
      <c r="D237" s="3"/>
      <c r="E237" s="3"/>
      <c r="F237" s="28"/>
      <c r="G237" s="28"/>
      <c r="H237" s="28"/>
    </row>
    <row r="238" spans="1:8" ht="18.75">
      <c r="A238" s="6"/>
      <c r="B238" s="3"/>
      <c r="C238" s="3"/>
      <c r="D238" s="3"/>
      <c r="E238" s="3"/>
      <c r="F238" s="28"/>
      <c r="G238" s="28"/>
      <c r="H238" s="28"/>
    </row>
    <row r="239" spans="1:8" ht="18.75">
      <c r="A239" s="6"/>
      <c r="B239" s="3"/>
      <c r="C239" s="3"/>
      <c r="D239" s="3"/>
      <c r="E239" s="3"/>
      <c r="F239" s="28"/>
      <c r="G239" s="28"/>
      <c r="H239" s="28"/>
    </row>
    <row r="240" spans="1:8" ht="18.75">
      <c r="A240" s="6"/>
      <c r="B240" s="3"/>
      <c r="C240" s="3"/>
      <c r="D240" s="3"/>
      <c r="E240" s="3"/>
      <c r="F240" s="28"/>
      <c r="G240" s="28"/>
      <c r="H240" s="28"/>
    </row>
    <row r="241" spans="1:8" ht="18.75">
      <c r="A241" s="6"/>
      <c r="B241" s="3"/>
      <c r="C241" s="3"/>
      <c r="D241" s="3"/>
      <c r="E241" s="3"/>
      <c r="F241" s="28"/>
      <c r="G241" s="28"/>
      <c r="H241" s="28"/>
    </row>
    <row r="242" spans="1:8" ht="18.75">
      <c r="A242" s="6"/>
      <c r="B242" s="3"/>
      <c r="C242" s="3"/>
      <c r="D242" s="3"/>
      <c r="E242" s="3"/>
      <c r="F242" s="28"/>
      <c r="G242" s="28"/>
      <c r="H242" s="28"/>
    </row>
    <row r="243" spans="1:8" ht="18.75">
      <c r="A243" s="6"/>
      <c r="B243" s="3"/>
      <c r="C243" s="3"/>
      <c r="D243" s="3"/>
      <c r="E243" s="3"/>
      <c r="F243" s="28"/>
      <c r="G243" s="28"/>
      <c r="H243" s="28"/>
    </row>
    <row r="244" spans="1:8" ht="18.75">
      <c r="A244" s="6"/>
      <c r="B244" s="3"/>
      <c r="C244" s="3"/>
      <c r="D244" s="3"/>
      <c r="E244" s="3"/>
      <c r="F244" s="28"/>
      <c r="G244" s="28"/>
      <c r="H244" s="28"/>
    </row>
    <row r="245" spans="1:8" ht="18.75">
      <c r="A245" s="6"/>
      <c r="B245" s="3"/>
      <c r="C245" s="3"/>
      <c r="D245" s="3"/>
      <c r="E245" s="3"/>
      <c r="F245" s="28"/>
      <c r="G245" s="28"/>
      <c r="H245" s="28"/>
    </row>
    <row r="246" spans="1:8" ht="18.75">
      <c r="A246" s="6"/>
      <c r="B246" s="1"/>
      <c r="C246" s="1"/>
      <c r="D246" s="1"/>
      <c r="E246" s="1"/>
      <c r="F246" s="28"/>
      <c r="G246" s="28"/>
      <c r="H246" s="28"/>
    </row>
    <row r="247" spans="1:8" ht="18.75">
      <c r="A247" s="6"/>
      <c r="B247" s="1"/>
      <c r="C247" s="1"/>
      <c r="D247" s="1"/>
      <c r="E247" s="1"/>
      <c r="F247" s="28"/>
      <c r="G247" s="28"/>
      <c r="H247" s="28"/>
    </row>
    <row r="248" spans="1:8" ht="18.75">
      <c r="A248" s="6"/>
      <c r="B248" s="1"/>
      <c r="C248" s="1"/>
      <c r="D248" s="1"/>
      <c r="E248" s="1"/>
      <c r="F248" s="28"/>
      <c r="G248" s="28"/>
      <c r="H248" s="28"/>
    </row>
    <row r="249" spans="1:8" ht="18.75">
      <c r="A249" s="6"/>
      <c r="B249" s="1"/>
      <c r="C249" s="1"/>
      <c r="D249" s="1"/>
      <c r="E249" s="1"/>
      <c r="F249" s="28"/>
      <c r="G249" s="28"/>
      <c r="H249" s="28"/>
    </row>
    <row r="250" spans="1:8" ht="18.75">
      <c r="A250" s="6"/>
      <c r="B250" s="1"/>
      <c r="C250" s="1"/>
      <c r="D250" s="1"/>
      <c r="E250" s="1"/>
      <c r="F250" s="28"/>
      <c r="G250" s="28"/>
      <c r="H250" s="28"/>
    </row>
    <row r="251" spans="1:8" ht="18.75">
      <c r="A251" s="6"/>
      <c r="B251" s="1"/>
      <c r="C251" s="1"/>
      <c r="D251" s="1"/>
      <c r="E251" s="1"/>
      <c r="F251" s="28"/>
      <c r="G251" s="28"/>
      <c r="H251" s="28"/>
    </row>
    <row r="252" spans="1:8" ht="18.75">
      <c r="A252" s="6"/>
      <c r="B252" s="1"/>
      <c r="C252" s="1"/>
      <c r="D252" s="1"/>
      <c r="E252" s="1"/>
      <c r="F252" s="28"/>
      <c r="G252" s="28"/>
      <c r="H252" s="28"/>
    </row>
    <row r="253" spans="1:8" ht="18.75">
      <c r="A253" s="6"/>
      <c r="B253" s="1"/>
      <c r="C253" s="1"/>
      <c r="D253" s="1"/>
      <c r="E253" s="1"/>
      <c r="F253" s="28"/>
      <c r="G253" s="28"/>
      <c r="H253" s="28"/>
    </row>
    <row r="254" spans="1:8" ht="18.75">
      <c r="A254" s="6"/>
      <c r="B254" s="1"/>
      <c r="C254" s="1"/>
      <c r="D254" s="1"/>
      <c r="E254" s="1"/>
      <c r="F254" s="28"/>
      <c r="G254" s="28"/>
      <c r="H254" s="28"/>
    </row>
    <row r="255" spans="1:8" ht="18.75">
      <c r="A255" s="6"/>
      <c r="B255" s="1"/>
      <c r="C255" s="1"/>
      <c r="D255" s="1"/>
      <c r="E255" s="1"/>
      <c r="F255" s="28"/>
      <c r="G255" s="28"/>
      <c r="H255" s="28"/>
    </row>
    <row r="256" spans="1:8" ht="18.75">
      <c r="A256" s="6"/>
      <c r="B256" s="1"/>
      <c r="C256" s="1"/>
      <c r="D256" s="1"/>
      <c r="E256" s="1"/>
      <c r="F256" s="28"/>
      <c r="G256" s="28"/>
      <c r="H256" s="28"/>
    </row>
    <row r="257" spans="1:8" ht="18.75">
      <c r="A257" s="6"/>
      <c r="B257" s="1"/>
      <c r="C257" s="1"/>
      <c r="D257" s="1"/>
      <c r="E257" s="1"/>
      <c r="F257" s="28"/>
      <c r="G257" s="28"/>
      <c r="H257" s="28"/>
    </row>
    <row r="258" spans="1:8" ht="18.75">
      <c r="A258" s="6"/>
      <c r="B258" s="1"/>
      <c r="C258" s="1"/>
      <c r="D258" s="1"/>
      <c r="E258" s="1"/>
      <c r="F258" s="28"/>
      <c r="G258" s="28"/>
      <c r="H258" s="28"/>
    </row>
    <row r="259" spans="1:8" ht="18.75">
      <c r="A259" s="6"/>
      <c r="B259" s="1"/>
      <c r="C259" s="1"/>
      <c r="D259" s="1"/>
      <c r="E259" s="1"/>
      <c r="F259" s="28"/>
      <c r="G259" s="28"/>
      <c r="H259" s="28"/>
    </row>
    <row r="260" spans="1:8" ht="18.75">
      <c r="A260" s="6"/>
      <c r="B260" s="1"/>
      <c r="C260" s="1"/>
      <c r="D260" s="1"/>
      <c r="E260" s="1"/>
      <c r="F260" s="28"/>
      <c r="G260" s="28"/>
      <c r="H260" s="28"/>
    </row>
    <row r="261" spans="1:8" ht="18.75">
      <c r="A261" s="6"/>
      <c r="B261" s="1"/>
      <c r="C261" s="1"/>
      <c r="D261" s="1"/>
      <c r="E261" s="1"/>
      <c r="F261" s="28"/>
      <c r="G261" s="28"/>
      <c r="H261" s="28"/>
    </row>
    <row r="262" spans="1:8" ht="18.75">
      <c r="A262" s="6"/>
      <c r="B262" s="1"/>
      <c r="C262" s="1"/>
      <c r="D262" s="1"/>
      <c r="E262" s="1"/>
      <c r="F262" s="28"/>
      <c r="G262" s="28"/>
      <c r="H262" s="28"/>
    </row>
    <row r="263" spans="1:8" ht="18.75">
      <c r="A263" s="6"/>
      <c r="B263" s="1"/>
      <c r="C263" s="1"/>
      <c r="D263" s="1"/>
      <c r="E263" s="1"/>
      <c r="F263" s="28"/>
      <c r="G263" s="28"/>
      <c r="H263" s="28"/>
    </row>
    <row r="264" spans="1:8" ht="18.75">
      <c r="A264" s="6"/>
      <c r="B264" s="1"/>
      <c r="C264" s="1"/>
      <c r="D264" s="1"/>
      <c r="E264" s="1"/>
      <c r="F264" s="28"/>
      <c r="G264" s="28"/>
      <c r="H264" s="28"/>
    </row>
    <row r="265" spans="1:8" ht="18.75">
      <c r="A265" s="6"/>
      <c r="B265" s="1"/>
      <c r="C265" s="1"/>
      <c r="D265" s="1"/>
      <c r="E265" s="1"/>
      <c r="F265" s="28"/>
      <c r="G265" s="28"/>
      <c r="H265" s="28"/>
    </row>
    <row r="266" spans="1:8" ht="18.75">
      <c r="A266" s="6"/>
      <c r="B266" s="1"/>
      <c r="C266" s="1"/>
      <c r="D266" s="1"/>
      <c r="E266" s="1"/>
      <c r="F266" s="28"/>
      <c r="G266" s="28"/>
      <c r="H266" s="28"/>
    </row>
    <row r="267" spans="1:8" ht="18.75">
      <c r="A267" s="6"/>
      <c r="B267" s="1"/>
      <c r="C267" s="1"/>
      <c r="D267" s="1"/>
      <c r="E267" s="1"/>
      <c r="F267" s="28"/>
      <c r="G267" s="28"/>
      <c r="H267" s="28"/>
    </row>
    <row r="268" spans="1:8" ht="18.75">
      <c r="A268" s="6"/>
      <c r="B268" s="1"/>
      <c r="C268" s="1"/>
      <c r="D268" s="1"/>
      <c r="E268" s="1"/>
      <c r="F268" s="28"/>
      <c r="G268" s="28"/>
      <c r="H268" s="28"/>
    </row>
    <row r="269" spans="1:8" ht="18.75">
      <c r="A269" s="6"/>
      <c r="B269" s="1"/>
      <c r="C269" s="1"/>
      <c r="D269" s="1"/>
      <c r="E269" s="1"/>
      <c r="F269" s="28"/>
      <c r="G269" s="28"/>
      <c r="H269" s="28"/>
    </row>
    <row r="270" spans="1:8" ht="18.75">
      <c r="A270" s="6"/>
      <c r="B270" s="1"/>
      <c r="C270" s="1"/>
      <c r="D270" s="1"/>
      <c r="E270" s="1"/>
      <c r="F270" s="28"/>
      <c r="G270" s="28"/>
      <c r="H270" s="28"/>
    </row>
    <row r="271" spans="1:8" ht="18.75">
      <c r="A271" s="6"/>
      <c r="B271" s="1"/>
      <c r="C271" s="1"/>
      <c r="D271" s="1"/>
      <c r="E271" s="1"/>
      <c r="F271" s="28"/>
      <c r="G271" s="28"/>
      <c r="H271" s="28"/>
    </row>
    <row r="272" spans="1:8" ht="18.75">
      <c r="A272" s="6"/>
      <c r="B272" s="1"/>
      <c r="C272" s="1"/>
      <c r="D272" s="1"/>
      <c r="E272" s="1"/>
      <c r="F272" s="28"/>
      <c r="G272" s="28"/>
      <c r="H272" s="28"/>
    </row>
    <row r="273" spans="1:8" ht="18.75">
      <c r="A273" s="6"/>
      <c r="B273" s="1"/>
      <c r="C273" s="1"/>
      <c r="D273" s="1"/>
      <c r="E273" s="1"/>
      <c r="F273" s="28"/>
      <c r="G273" s="28"/>
      <c r="H273" s="28"/>
    </row>
    <row r="274" spans="1:8" ht="18.75">
      <c r="A274" s="6"/>
      <c r="B274" s="1"/>
      <c r="C274" s="1"/>
      <c r="D274" s="1"/>
      <c r="E274" s="1"/>
      <c r="F274" s="28"/>
      <c r="G274" s="28"/>
      <c r="H274" s="28"/>
    </row>
    <row r="275" spans="1:8" ht="18.75">
      <c r="A275" s="6"/>
      <c r="B275" s="1"/>
      <c r="C275" s="1"/>
      <c r="D275" s="1"/>
      <c r="E275" s="1"/>
      <c r="F275" s="28"/>
      <c r="G275" s="28"/>
      <c r="H275" s="28"/>
    </row>
    <row r="276" spans="1:8" ht="18.75">
      <c r="A276" s="6"/>
      <c r="B276" s="1"/>
      <c r="C276" s="1"/>
      <c r="D276" s="1"/>
      <c r="E276" s="1"/>
      <c r="F276" s="28"/>
      <c r="G276" s="28"/>
      <c r="H276" s="28"/>
    </row>
    <row r="277" spans="1:8" ht="18.75">
      <c r="A277" s="6"/>
      <c r="B277" s="1"/>
      <c r="C277" s="1"/>
      <c r="D277" s="1"/>
      <c r="E277" s="1"/>
      <c r="F277" s="28"/>
      <c r="G277" s="28"/>
      <c r="H277" s="28"/>
    </row>
    <row r="278" spans="1:8" ht="18.75">
      <c r="A278" s="6"/>
      <c r="B278" s="1"/>
      <c r="C278" s="1"/>
      <c r="D278" s="1"/>
      <c r="E278" s="1"/>
      <c r="F278" s="28"/>
      <c r="G278" s="28"/>
      <c r="H278" s="28"/>
    </row>
    <row r="279" spans="1:8" ht="18.75">
      <c r="A279" s="6"/>
      <c r="B279" s="1"/>
      <c r="C279" s="1"/>
      <c r="D279" s="1"/>
      <c r="E279" s="1"/>
      <c r="F279" s="28"/>
      <c r="G279" s="28"/>
      <c r="H279" s="28"/>
    </row>
    <row r="280" spans="1:8" ht="18.75">
      <c r="A280" s="6"/>
      <c r="B280" s="1"/>
      <c r="C280" s="1"/>
      <c r="D280" s="1"/>
      <c r="E280" s="1"/>
      <c r="F280" s="28"/>
      <c r="G280" s="28"/>
      <c r="H280" s="28"/>
    </row>
    <row r="281" spans="1:8" ht="18.75">
      <c r="A281" s="6"/>
      <c r="B281" s="1"/>
      <c r="C281" s="1"/>
      <c r="D281" s="1"/>
      <c r="E281" s="1"/>
      <c r="F281" s="28"/>
      <c r="G281" s="28"/>
      <c r="H281" s="28"/>
    </row>
    <row r="282" spans="1:8" ht="18.75">
      <c r="A282" s="6"/>
      <c r="B282" s="1"/>
      <c r="C282" s="1"/>
      <c r="D282" s="1"/>
      <c r="E282" s="1"/>
      <c r="F282" s="28"/>
      <c r="G282" s="28"/>
      <c r="H282" s="28"/>
    </row>
    <row r="283" spans="1:8" ht="18.75">
      <c r="A283" s="6"/>
      <c r="B283" s="1"/>
      <c r="C283" s="1"/>
      <c r="D283" s="1"/>
      <c r="E283" s="1"/>
      <c r="F283" s="28"/>
      <c r="G283" s="28"/>
      <c r="H283" s="28"/>
    </row>
    <row r="284" spans="1:8" ht="18.75">
      <c r="A284" s="6"/>
      <c r="B284" s="1"/>
      <c r="C284" s="1"/>
      <c r="D284" s="1"/>
      <c r="E284" s="1"/>
      <c r="F284" s="28"/>
      <c r="G284" s="28"/>
      <c r="H284" s="28"/>
    </row>
    <row r="285" spans="1:8" ht="18.75">
      <c r="A285" s="6"/>
      <c r="B285" s="1"/>
      <c r="C285" s="1"/>
      <c r="D285" s="1"/>
      <c r="E285" s="1"/>
      <c r="F285" s="28"/>
      <c r="G285" s="28"/>
      <c r="H285" s="28"/>
    </row>
    <row r="286" spans="1:8" ht="18.75">
      <c r="A286" s="6"/>
      <c r="B286" s="1"/>
      <c r="C286" s="1"/>
      <c r="D286" s="1"/>
      <c r="E286" s="1"/>
      <c r="F286" s="28"/>
      <c r="G286" s="28"/>
      <c r="H286" s="28"/>
    </row>
    <row r="287" spans="1:8" ht="18.75">
      <c r="A287" s="6"/>
      <c r="B287" s="1"/>
      <c r="C287" s="1"/>
      <c r="D287" s="1"/>
      <c r="E287" s="1"/>
      <c r="F287" s="28"/>
      <c r="G287" s="28"/>
      <c r="H287" s="28"/>
    </row>
    <row r="288" spans="1:8" ht="18.75">
      <c r="A288" s="6"/>
      <c r="B288" s="1"/>
      <c r="C288" s="1"/>
      <c r="D288" s="1"/>
      <c r="E288" s="1"/>
      <c r="F288" s="28"/>
      <c r="G288" s="28"/>
      <c r="H288" s="28"/>
    </row>
    <row r="289" spans="1:8" ht="18.75">
      <c r="A289" s="6"/>
      <c r="B289" s="1"/>
      <c r="C289" s="1"/>
      <c r="D289" s="1"/>
      <c r="E289" s="1"/>
      <c r="F289" s="28"/>
      <c r="G289" s="28"/>
      <c r="H289" s="28"/>
    </row>
    <row r="290" spans="1:8" ht="18.75">
      <c r="A290" s="6"/>
      <c r="B290" s="1"/>
      <c r="C290" s="1"/>
      <c r="D290" s="1"/>
      <c r="E290" s="1"/>
      <c r="F290" s="28"/>
      <c r="G290" s="28"/>
      <c r="H290" s="28"/>
    </row>
    <row r="291" spans="1:8" ht="18.75">
      <c r="A291" s="6"/>
      <c r="B291" s="1"/>
      <c r="C291" s="1"/>
      <c r="D291" s="1"/>
      <c r="E291" s="1"/>
      <c r="F291" s="28"/>
      <c r="G291" s="28"/>
      <c r="H291" s="28"/>
    </row>
    <row r="292" spans="1:8" ht="18.75">
      <c r="A292" s="6"/>
      <c r="B292" s="1"/>
      <c r="C292" s="1"/>
      <c r="D292" s="1"/>
      <c r="E292" s="1"/>
      <c r="F292" s="28"/>
      <c r="G292" s="28"/>
      <c r="H292" s="28"/>
    </row>
    <row r="293" spans="1:8" ht="18.75">
      <c r="A293" s="6"/>
      <c r="B293" s="1"/>
      <c r="C293" s="1"/>
      <c r="D293" s="1"/>
      <c r="E293" s="1"/>
      <c r="F293" s="28"/>
      <c r="G293" s="28"/>
      <c r="H293" s="28"/>
    </row>
    <row r="294" spans="1:8" ht="18.75">
      <c r="A294" s="6"/>
      <c r="B294" s="1"/>
      <c r="C294" s="1"/>
      <c r="D294" s="1"/>
      <c r="E294" s="1"/>
      <c r="F294" s="28"/>
      <c r="G294" s="28"/>
      <c r="H294" s="28"/>
    </row>
    <row r="295" spans="1:8" ht="18.75">
      <c r="A295" s="6"/>
      <c r="B295" s="1"/>
      <c r="C295" s="1"/>
      <c r="D295" s="1"/>
      <c r="E295" s="1"/>
      <c r="F295" s="28"/>
      <c r="G295" s="28"/>
      <c r="H295" s="28"/>
    </row>
    <row r="296" spans="1:8" ht="18.75">
      <c r="A296" s="6"/>
      <c r="B296" s="1"/>
      <c r="C296" s="1"/>
      <c r="D296" s="1"/>
      <c r="E296" s="1"/>
      <c r="F296" s="28"/>
      <c r="G296" s="28"/>
      <c r="H296" s="28"/>
    </row>
    <row r="297" spans="1:8" ht="18.75">
      <c r="A297" s="6"/>
      <c r="B297" s="1"/>
      <c r="C297" s="1"/>
      <c r="D297" s="1"/>
      <c r="E297" s="1"/>
      <c r="F297" s="28"/>
      <c r="G297" s="28"/>
      <c r="H297" s="28"/>
    </row>
    <row r="298" spans="1:8" ht="18.75">
      <c r="A298" s="6"/>
      <c r="B298" s="1"/>
      <c r="C298" s="1"/>
      <c r="D298" s="1"/>
      <c r="E298" s="1"/>
      <c r="F298" s="28"/>
      <c r="G298" s="28"/>
      <c r="H298" s="28"/>
    </row>
    <row r="299" spans="1:8" ht="18.75">
      <c r="A299" s="6"/>
      <c r="B299" s="1"/>
      <c r="C299" s="1"/>
      <c r="D299" s="1"/>
      <c r="E299" s="1"/>
      <c r="F299" s="28"/>
      <c r="G299" s="28"/>
      <c r="H299" s="28"/>
    </row>
    <row r="300" spans="1:8" ht="18.75">
      <c r="A300" s="6"/>
      <c r="B300" s="1"/>
      <c r="C300" s="1"/>
      <c r="D300" s="1"/>
      <c r="E300" s="1"/>
      <c r="F300" s="28"/>
      <c r="G300" s="28"/>
      <c r="H300" s="28"/>
    </row>
    <row r="301" spans="1:8" ht="18.75">
      <c r="A301" s="6"/>
      <c r="B301" s="1"/>
      <c r="C301" s="1"/>
      <c r="D301" s="1"/>
      <c r="E301" s="1"/>
      <c r="F301" s="28"/>
      <c r="G301" s="28"/>
      <c r="H301" s="28"/>
    </row>
    <row r="302" spans="1:8" ht="18.75">
      <c r="A302" s="6"/>
      <c r="B302" s="1"/>
      <c r="C302" s="1"/>
      <c r="D302" s="1"/>
      <c r="E302" s="1"/>
      <c r="F302" s="28"/>
      <c r="G302" s="28"/>
      <c r="H302" s="28"/>
    </row>
    <row r="303" spans="1:8" ht="18.75">
      <c r="A303" s="6"/>
      <c r="B303" s="1"/>
      <c r="C303" s="1"/>
      <c r="D303" s="1"/>
      <c r="E303" s="1"/>
      <c r="F303" s="28"/>
      <c r="G303" s="28"/>
      <c r="H303" s="28"/>
    </row>
    <row r="304" spans="1:8" ht="18.75">
      <c r="A304" s="6"/>
      <c r="B304" s="1"/>
      <c r="C304" s="1"/>
      <c r="D304" s="1"/>
      <c r="E304" s="1"/>
      <c r="F304" s="28"/>
      <c r="G304" s="28"/>
      <c r="H304" s="28"/>
    </row>
    <row r="305" spans="1:8" ht="18.75">
      <c r="A305" s="6"/>
      <c r="B305" s="1"/>
      <c r="C305" s="1"/>
      <c r="D305" s="1"/>
      <c r="E305" s="1"/>
      <c r="F305" s="28"/>
      <c r="G305" s="28"/>
      <c r="H305" s="28"/>
    </row>
    <row r="306" spans="1:8" ht="18.75">
      <c r="A306" s="6"/>
      <c r="B306" s="1"/>
      <c r="C306" s="1"/>
      <c r="D306" s="1"/>
      <c r="E306" s="1"/>
      <c r="F306" s="28"/>
      <c r="G306" s="28"/>
      <c r="H306" s="28"/>
    </row>
    <row r="307" spans="1:8" ht="18.75">
      <c r="A307" s="6"/>
      <c r="B307" s="1"/>
      <c r="C307" s="1"/>
      <c r="D307" s="1"/>
      <c r="E307" s="1"/>
      <c r="F307" s="28"/>
      <c r="G307" s="28"/>
      <c r="H307" s="28"/>
    </row>
    <row r="308" spans="1:8" ht="18.75">
      <c r="A308" s="6"/>
      <c r="B308" s="1"/>
      <c r="C308" s="1"/>
      <c r="D308" s="1"/>
      <c r="E308" s="1"/>
      <c r="F308" s="28"/>
      <c r="G308" s="28"/>
      <c r="H308" s="28"/>
    </row>
    <row r="309" spans="1:8" ht="18.75">
      <c r="A309" s="6"/>
      <c r="B309" s="1"/>
      <c r="C309" s="1"/>
      <c r="D309" s="1"/>
      <c r="E309" s="1"/>
      <c r="F309" s="28"/>
      <c r="G309" s="28"/>
      <c r="H309" s="28"/>
    </row>
    <row r="310" spans="1:8" ht="18.75">
      <c r="A310" s="6"/>
      <c r="B310" s="1"/>
      <c r="C310" s="1"/>
      <c r="D310" s="1"/>
      <c r="E310" s="1"/>
      <c r="F310" s="28"/>
      <c r="G310" s="28"/>
      <c r="H310" s="28"/>
    </row>
    <row r="311" spans="1:8" ht="18.75">
      <c r="A311" s="6"/>
      <c r="B311" s="1"/>
      <c r="C311" s="1"/>
      <c r="D311" s="1"/>
      <c r="E311" s="1"/>
      <c r="F311" s="28"/>
      <c r="G311" s="28"/>
      <c r="H311" s="28"/>
    </row>
    <row r="312" spans="1:8" ht="18.75">
      <c r="A312" s="6"/>
      <c r="B312" s="1"/>
      <c r="C312" s="1"/>
      <c r="D312" s="1"/>
      <c r="E312" s="1"/>
      <c r="F312" s="28"/>
      <c r="G312" s="28"/>
      <c r="H312" s="28"/>
    </row>
    <row r="313" spans="1:8" ht="18.75">
      <c r="A313" s="6"/>
      <c r="B313" s="1"/>
      <c r="C313" s="1"/>
      <c r="D313" s="1"/>
      <c r="E313" s="1"/>
      <c r="F313" s="28"/>
      <c r="G313" s="28"/>
      <c r="H313" s="28"/>
    </row>
    <row r="314" spans="1:8" ht="18.75">
      <c r="A314" s="6"/>
      <c r="B314" s="1"/>
      <c r="C314" s="1"/>
      <c r="D314" s="1"/>
      <c r="E314" s="1"/>
      <c r="F314" s="28"/>
      <c r="G314" s="28"/>
      <c r="H314" s="28"/>
    </row>
    <row r="315" spans="1:8" ht="18.75">
      <c r="A315" s="6"/>
      <c r="B315" s="1"/>
      <c r="C315" s="1"/>
      <c r="D315" s="1"/>
      <c r="E315" s="1"/>
      <c r="F315" s="28"/>
      <c r="G315" s="28"/>
      <c r="H315" s="28"/>
    </row>
    <row r="316" spans="1:8" ht="18.75">
      <c r="A316" s="6"/>
      <c r="B316" s="1"/>
      <c r="C316" s="1"/>
      <c r="D316" s="1"/>
      <c r="E316" s="1"/>
      <c r="F316" s="28"/>
      <c r="G316" s="28"/>
      <c r="H316" s="28"/>
    </row>
    <row r="317" spans="1:8" ht="18.75">
      <c r="A317" s="6"/>
      <c r="B317" s="1"/>
      <c r="C317" s="1"/>
      <c r="D317" s="1"/>
      <c r="E317" s="1"/>
      <c r="F317" s="28"/>
      <c r="G317" s="28"/>
      <c r="H317" s="28"/>
    </row>
    <row r="318" spans="1:8" ht="18.75">
      <c r="A318" s="6"/>
      <c r="B318" s="1"/>
      <c r="C318" s="1"/>
      <c r="D318" s="1"/>
      <c r="E318" s="1"/>
      <c r="F318" s="28"/>
      <c r="G318" s="28"/>
      <c r="H318" s="28"/>
    </row>
    <row r="319" spans="1:8" ht="18.75">
      <c r="A319" s="6"/>
      <c r="B319" s="1"/>
      <c r="C319" s="1"/>
      <c r="D319" s="1"/>
      <c r="E319" s="1"/>
      <c r="F319" s="28"/>
      <c r="G319" s="28"/>
      <c r="H319" s="28"/>
    </row>
    <row r="320" spans="1:8" ht="18.75">
      <c r="A320" s="6"/>
      <c r="B320" s="1"/>
      <c r="C320" s="1"/>
      <c r="D320" s="1"/>
      <c r="E320" s="1"/>
      <c r="F320" s="28"/>
      <c r="G320" s="28"/>
      <c r="H320" s="28"/>
    </row>
    <row r="321" spans="1:8" ht="18.75">
      <c r="A321" s="6"/>
      <c r="B321" s="1"/>
      <c r="C321" s="1"/>
      <c r="D321" s="1"/>
      <c r="E321" s="1"/>
      <c r="F321" s="28"/>
      <c r="G321" s="28"/>
      <c r="H321" s="28"/>
    </row>
    <row r="322" spans="1:8" ht="18.75">
      <c r="A322" s="6"/>
      <c r="B322" s="1"/>
      <c r="C322" s="1"/>
      <c r="D322" s="1"/>
      <c r="E322" s="1"/>
      <c r="F322" s="28"/>
      <c r="G322" s="28"/>
      <c r="H322" s="28"/>
    </row>
    <row r="323" spans="1:8" ht="18.75">
      <c r="A323" s="6"/>
      <c r="B323" s="1"/>
      <c r="C323" s="1"/>
      <c r="D323" s="1"/>
      <c r="E323" s="1"/>
      <c r="F323" s="28"/>
      <c r="G323" s="28"/>
      <c r="H323" s="28"/>
    </row>
    <row r="324" spans="1:8" ht="18.75">
      <c r="A324" s="6"/>
      <c r="B324" s="1"/>
      <c r="C324" s="1"/>
      <c r="D324" s="1"/>
      <c r="E324" s="1"/>
      <c r="F324" s="28"/>
      <c r="G324" s="28"/>
      <c r="H324" s="28"/>
    </row>
    <row r="325" spans="1:8" ht="18.75">
      <c r="A325" s="6"/>
      <c r="B325" s="1"/>
      <c r="C325" s="1"/>
      <c r="D325" s="1"/>
      <c r="E325" s="1"/>
      <c r="F325" s="28"/>
      <c r="G325" s="28"/>
      <c r="H325" s="28"/>
    </row>
    <row r="326" spans="1:8" ht="18.75">
      <c r="A326" s="6"/>
      <c r="B326" s="1"/>
      <c r="C326" s="1"/>
      <c r="D326" s="1"/>
      <c r="E326" s="1"/>
      <c r="F326" s="28"/>
      <c r="G326" s="28"/>
      <c r="H326" s="28"/>
    </row>
    <row r="327" spans="1:8" ht="18.75">
      <c r="A327" s="6"/>
      <c r="B327" s="1"/>
      <c r="C327" s="1"/>
      <c r="D327" s="1"/>
      <c r="E327" s="1"/>
      <c r="F327" s="28"/>
      <c r="G327" s="28"/>
      <c r="H327" s="28"/>
    </row>
    <row r="328" spans="1:8" ht="18.75">
      <c r="A328" s="6"/>
      <c r="B328" s="1"/>
      <c r="C328" s="1"/>
      <c r="D328" s="1"/>
      <c r="E328" s="1"/>
      <c r="F328" s="28"/>
      <c r="G328" s="28"/>
      <c r="H328" s="28"/>
    </row>
    <row r="329" spans="1:8" ht="18.75">
      <c r="A329" s="6"/>
      <c r="B329" s="1"/>
      <c r="C329" s="1"/>
      <c r="D329" s="1"/>
      <c r="E329" s="1"/>
      <c r="F329" s="28"/>
      <c r="G329" s="28"/>
      <c r="H329" s="28"/>
    </row>
    <row r="330" spans="1:8" ht="18.75">
      <c r="A330" s="6"/>
      <c r="B330" s="1"/>
      <c r="C330" s="1"/>
      <c r="D330" s="1"/>
      <c r="E330" s="1"/>
      <c r="F330" s="28"/>
      <c r="G330" s="28"/>
      <c r="H330" s="28"/>
    </row>
    <row r="331" spans="1:8" ht="18.75">
      <c r="A331" s="6"/>
      <c r="B331" s="1"/>
      <c r="C331" s="1"/>
      <c r="D331" s="1"/>
      <c r="E331" s="1"/>
      <c r="F331" s="28"/>
      <c r="G331" s="28"/>
      <c r="H331" s="28"/>
    </row>
    <row r="332" spans="1:8" ht="18.75">
      <c r="A332" s="6"/>
      <c r="B332" s="1"/>
      <c r="C332" s="1"/>
      <c r="D332" s="1"/>
      <c r="E332" s="1"/>
      <c r="F332" s="28"/>
      <c r="G332" s="28"/>
      <c r="H332" s="28"/>
    </row>
    <row r="333" spans="1:8" ht="18.75">
      <c r="A333" s="6"/>
      <c r="B333" s="1"/>
      <c r="C333" s="1"/>
      <c r="D333" s="1"/>
      <c r="E333" s="1"/>
      <c r="F333" s="28"/>
      <c r="G333" s="28"/>
      <c r="H333" s="28"/>
    </row>
    <row r="334" spans="1:8" ht="18.75">
      <c r="A334" s="6"/>
      <c r="B334" s="1"/>
      <c r="C334" s="1"/>
      <c r="D334" s="1"/>
      <c r="E334" s="1"/>
      <c r="F334" s="28"/>
      <c r="G334" s="28"/>
      <c r="H334" s="28"/>
    </row>
    <row r="335" spans="1:8" ht="18.75">
      <c r="A335" s="6"/>
      <c r="B335" s="1"/>
      <c r="C335" s="1"/>
      <c r="D335" s="1"/>
      <c r="E335" s="1"/>
      <c r="F335" s="28"/>
      <c r="G335" s="28"/>
      <c r="H335" s="28"/>
    </row>
    <row r="336" spans="1:8" ht="18.75">
      <c r="A336" s="6"/>
      <c r="B336" s="1"/>
      <c r="C336" s="1"/>
      <c r="D336" s="1"/>
      <c r="E336" s="1"/>
      <c r="F336" s="28"/>
      <c r="G336" s="28"/>
      <c r="H336" s="28"/>
    </row>
    <row r="337" spans="1:8" ht="18.75">
      <c r="A337" s="6"/>
      <c r="B337" s="1"/>
      <c r="C337" s="1"/>
      <c r="D337" s="1"/>
      <c r="E337" s="1"/>
      <c r="F337" s="28"/>
      <c r="G337" s="28"/>
      <c r="H337" s="28"/>
    </row>
    <row r="338" spans="1:8" ht="18.75">
      <c r="A338" s="6"/>
      <c r="B338" s="1"/>
      <c r="C338" s="1"/>
      <c r="D338" s="1"/>
      <c r="E338" s="1"/>
      <c r="F338" s="28"/>
      <c r="G338" s="28"/>
      <c r="H338" s="28"/>
    </row>
    <row r="339" spans="1:8" ht="18.75">
      <c r="A339" s="6"/>
      <c r="B339" s="1"/>
      <c r="C339" s="1"/>
      <c r="D339" s="1"/>
      <c r="E339" s="1"/>
      <c r="F339" s="28"/>
      <c r="G339" s="28"/>
      <c r="H339" s="28"/>
    </row>
    <row r="340" spans="1:8" ht="18.75">
      <c r="A340" s="6"/>
      <c r="B340" s="1"/>
      <c r="C340" s="1"/>
      <c r="D340" s="1"/>
      <c r="E340" s="1"/>
      <c r="F340" s="28"/>
      <c r="G340" s="28"/>
      <c r="H340" s="28"/>
    </row>
    <row r="341" spans="1:8" ht="18.75">
      <c r="A341" s="6"/>
      <c r="B341" s="1"/>
      <c r="C341" s="1"/>
      <c r="D341" s="1"/>
      <c r="E341" s="1"/>
      <c r="F341" s="28"/>
      <c r="G341" s="28"/>
      <c r="H341" s="28"/>
    </row>
    <row r="342" spans="1:8" ht="18.75">
      <c r="A342" s="6"/>
      <c r="B342" s="1"/>
      <c r="C342" s="1"/>
      <c r="D342" s="1"/>
      <c r="E342" s="1"/>
      <c r="F342" s="28"/>
      <c r="G342" s="28"/>
      <c r="H342" s="28"/>
    </row>
    <row r="343" spans="1:8" ht="18.75">
      <c r="A343" s="6"/>
      <c r="B343" s="1"/>
      <c r="C343" s="1"/>
      <c r="D343" s="1"/>
      <c r="E343" s="1"/>
      <c r="F343" s="28"/>
      <c r="G343" s="28"/>
      <c r="H343" s="28"/>
    </row>
    <row r="344" spans="1:8" ht="18.75">
      <c r="A344" s="6"/>
      <c r="B344" s="1"/>
      <c r="C344" s="1"/>
      <c r="D344" s="1"/>
      <c r="E344" s="1"/>
      <c r="F344" s="28"/>
      <c r="G344" s="28"/>
      <c r="H344" s="28"/>
    </row>
    <row r="345" spans="1:8" ht="18.75">
      <c r="A345" s="6"/>
      <c r="B345" s="1"/>
      <c r="C345" s="1"/>
      <c r="D345" s="1"/>
      <c r="E345" s="1"/>
      <c r="F345" s="28"/>
      <c r="G345" s="28"/>
      <c r="H345" s="28"/>
    </row>
    <row r="346" spans="1:8" ht="18.75">
      <c r="A346" s="6"/>
      <c r="B346" s="1"/>
      <c r="C346" s="1"/>
      <c r="D346" s="1"/>
      <c r="E346" s="1"/>
      <c r="F346" s="28"/>
      <c r="G346" s="28"/>
      <c r="H346" s="28"/>
    </row>
    <row r="347" spans="1:8" ht="18.75">
      <c r="A347" s="6"/>
      <c r="B347" s="1"/>
      <c r="C347" s="1"/>
      <c r="D347" s="1"/>
      <c r="E347" s="1"/>
      <c r="F347" s="28"/>
      <c r="G347" s="28"/>
      <c r="H347" s="28"/>
    </row>
    <row r="348" spans="1:8" ht="18.75">
      <c r="A348" s="6"/>
      <c r="B348" s="1"/>
      <c r="C348" s="1"/>
      <c r="D348" s="1"/>
      <c r="E348" s="1"/>
      <c r="F348" s="28"/>
      <c r="G348" s="28"/>
      <c r="H348" s="28"/>
    </row>
    <row r="349" spans="1:8" ht="18.75">
      <c r="A349" s="6"/>
      <c r="B349" s="1"/>
      <c r="C349" s="1"/>
      <c r="D349" s="1"/>
      <c r="E349" s="1"/>
      <c r="F349" s="28"/>
      <c r="G349" s="28"/>
      <c r="H349" s="28"/>
    </row>
    <row r="350" spans="1:8" ht="18.75">
      <c r="A350" s="6"/>
      <c r="B350" s="1"/>
      <c r="C350" s="1"/>
      <c r="D350" s="1"/>
      <c r="E350" s="1"/>
      <c r="F350" s="28"/>
      <c r="G350" s="28"/>
      <c r="H350" s="28"/>
    </row>
    <row r="351" spans="1:8" ht="18.75">
      <c r="A351" s="6"/>
      <c r="B351" s="1"/>
      <c r="C351" s="1"/>
      <c r="D351" s="1"/>
      <c r="E351" s="1"/>
      <c r="F351" s="28"/>
      <c r="G351" s="28"/>
      <c r="H351" s="28"/>
    </row>
    <row r="352" spans="1:8" ht="18.75">
      <c r="A352" s="1"/>
      <c r="B352" s="1"/>
      <c r="C352" s="1"/>
      <c r="D352" s="1"/>
      <c r="E352" s="1"/>
      <c r="F352" s="28"/>
      <c r="G352" s="28"/>
      <c r="H352" s="28"/>
    </row>
    <row r="353" spans="1:8" ht="18.75">
      <c r="A353" s="1"/>
      <c r="B353" s="1"/>
      <c r="C353" s="1"/>
      <c r="D353" s="1"/>
      <c r="E353" s="1"/>
      <c r="F353" s="28"/>
      <c r="G353" s="28"/>
      <c r="H353" s="28"/>
    </row>
    <row r="354" spans="1:8" ht="18.75">
      <c r="A354" s="1"/>
      <c r="B354" s="1"/>
      <c r="C354" s="1"/>
      <c r="D354" s="1"/>
      <c r="E354" s="1"/>
      <c r="F354" s="28"/>
      <c r="G354" s="28"/>
      <c r="H354" s="28"/>
    </row>
    <row r="355" spans="1:8" ht="18.75">
      <c r="A355" s="1"/>
      <c r="B355" s="1"/>
      <c r="C355" s="1"/>
      <c r="D355" s="1"/>
      <c r="E355" s="1"/>
      <c r="F355" s="28"/>
      <c r="G355" s="28"/>
      <c r="H355" s="28"/>
    </row>
    <row r="356" spans="1:8" ht="18.75">
      <c r="A356" s="1"/>
      <c r="B356" s="1"/>
      <c r="C356" s="1"/>
      <c r="D356" s="1"/>
      <c r="E356" s="1"/>
      <c r="F356" s="28"/>
      <c r="G356" s="28"/>
      <c r="H356" s="28"/>
    </row>
    <row r="357" spans="1:8" ht="18.75">
      <c r="A357" s="1"/>
      <c r="B357" s="1"/>
      <c r="C357" s="1"/>
      <c r="D357" s="1"/>
      <c r="E357" s="1"/>
      <c r="F357" s="28"/>
      <c r="G357" s="28"/>
      <c r="H357" s="28"/>
    </row>
    <row r="358" spans="1:8" ht="18.75">
      <c r="A358" s="1"/>
      <c r="B358" s="1"/>
      <c r="C358" s="1"/>
      <c r="D358" s="1"/>
      <c r="E358" s="1"/>
      <c r="F358" s="28"/>
      <c r="G358" s="28"/>
      <c r="H358" s="28"/>
    </row>
    <row r="359" spans="1:8" ht="18.75">
      <c r="A359" s="1"/>
      <c r="B359" s="1"/>
      <c r="C359" s="1"/>
      <c r="D359" s="1"/>
      <c r="E359" s="1"/>
      <c r="F359" s="28"/>
      <c r="G359" s="28"/>
      <c r="H359" s="28"/>
    </row>
    <row r="360" spans="1:8" ht="18.75">
      <c r="A360" s="1"/>
      <c r="B360" s="1"/>
      <c r="C360" s="1"/>
      <c r="D360" s="1"/>
      <c r="E360" s="1"/>
      <c r="F360" s="28"/>
      <c r="G360" s="28"/>
      <c r="H360" s="28"/>
    </row>
    <row r="361" spans="1:8" ht="18.75">
      <c r="A361" s="1"/>
      <c r="B361" s="1"/>
      <c r="C361" s="1"/>
      <c r="D361" s="1"/>
      <c r="E361" s="1"/>
      <c r="F361" s="28"/>
      <c r="G361" s="28"/>
      <c r="H361" s="28"/>
    </row>
    <row r="362" spans="1:8" ht="18.75">
      <c r="A362" s="1"/>
      <c r="B362" s="1"/>
      <c r="C362" s="1"/>
      <c r="D362" s="1"/>
      <c r="E362" s="1"/>
      <c r="F362" s="28"/>
      <c r="G362" s="28"/>
      <c r="H362" s="28"/>
    </row>
    <row r="363" spans="1:8" ht="18.75">
      <c r="A363" s="1"/>
      <c r="B363" s="1"/>
      <c r="C363" s="1"/>
      <c r="D363" s="1"/>
      <c r="E363" s="1"/>
      <c r="F363" s="28"/>
      <c r="G363" s="28"/>
      <c r="H363" s="28"/>
    </row>
    <row r="364" spans="1:8" ht="18.75">
      <c r="A364" s="1"/>
      <c r="B364" s="1"/>
      <c r="C364" s="1"/>
      <c r="D364" s="1"/>
      <c r="E364" s="1"/>
      <c r="F364" s="28"/>
      <c r="G364" s="28"/>
      <c r="H364" s="28"/>
    </row>
    <row r="365" spans="1:8" ht="18.75">
      <c r="A365" s="1"/>
      <c r="B365" s="1"/>
      <c r="C365" s="1"/>
      <c r="D365" s="1"/>
      <c r="E365" s="1"/>
      <c r="F365" s="28"/>
      <c r="G365" s="28"/>
      <c r="H365" s="28"/>
    </row>
    <row r="366" spans="1:8" ht="18.75">
      <c r="A366" s="1"/>
      <c r="B366" s="1"/>
      <c r="C366" s="1"/>
      <c r="D366" s="1"/>
      <c r="E366" s="1"/>
      <c r="F366" s="28"/>
      <c r="G366" s="28"/>
      <c r="H366" s="28"/>
    </row>
    <row r="367" spans="1:8" ht="18.75">
      <c r="A367" s="1"/>
      <c r="B367" s="1"/>
      <c r="C367" s="1"/>
      <c r="D367" s="1"/>
      <c r="E367" s="1"/>
      <c r="F367" s="28"/>
      <c r="G367" s="28"/>
      <c r="H367" s="28"/>
    </row>
    <row r="368" spans="1:8" ht="18.75">
      <c r="A368" s="1"/>
      <c r="B368" s="1"/>
      <c r="C368" s="1"/>
      <c r="D368" s="1"/>
      <c r="E368" s="1"/>
      <c r="F368" s="28"/>
      <c r="G368" s="28"/>
      <c r="H368" s="28"/>
    </row>
    <row r="369" spans="1:8" ht="18.75">
      <c r="A369" s="1"/>
      <c r="B369" s="1"/>
      <c r="C369" s="1"/>
      <c r="D369" s="1"/>
      <c r="E369" s="1"/>
      <c r="F369" s="28"/>
      <c r="G369" s="28"/>
      <c r="H369" s="28"/>
    </row>
    <row r="370" spans="1:8" ht="18.75">
      <c r="A370" s="1"/>
      <c r="B370" s="1"/>
      <c r="C370" s="1"/>
      <c r="D370" s="1"/>
      <c r="E370" s="1"/>
      <c r="F370" s="28"/>
      <c r="G370" s="28"/>
      <c r="H370" s="28"/>
    </row>
    <row r="371" spans="1:8" ht="18.75">
      <c r="A371" s="1"/>
      <c r="B371" s="1"/>
      <c r="C371" s="1"/>
      <c r="D371" s="1"/>
      <c r="E371" s="1"/>
      <c r="F371" s="28"/>
      <c r="G371" s="28"/>
      <c r="H371" s="28"/>
    </row>
    <row r="372" spans="1:8" ht="18.75">
      <c r="A372" s="1"/>
      <c r="B372" s="1"/>
      <c r="C372" s="1"/>
      <c r="D372" s="1"/>
      <c r="E372" s="1"/>
      <c r="F372" s="28"/>
      <c r="G372" s="28"/>
      <c r="H372" s="28"/>
    </row>
    <row r="373" spans="1:8" ht="18.75">
      <c r="A373" s="1"/>
      <c r="B373" s="1"/>
      <c r="C373" s="1"/>
      <c r="D373" s="1"/>
      <c r="E373" s="1"/>
      <c r="F373" s="28"/>
      <c r="G373" s="28"/>
      <c r="H373" s="28"/>
    </row>
    <row r="374" spans="1:8" ht="18.75">
      <c r="A374" s="1"/>
      <c r="B374" s="1"/>
      <c r="C374" s="1"/>
      <c r="D374" s="1"/>
      <c r="E374" s="1"/>
      <c r="F374" s="28"/>
      <c r="G374" s="28"/>
      <c r="H374" s="28"/>
    </row>
    <row r="375" spans="1:8" ht="18.75">
      <c r="A375" s="1"/>
      <c r="B375" s="1"/>
      <c r="C375" s="1"/>
      <c r="D375" s="1"/>
      <c r="E375" s="1"/>
      <c r="F375" s="28"/>
      <c r="G375" s="28"/>
      <c r="H375" s="28"/>
    </row>
    <row r="376" spans="1:8" ht="18.75">
      <c r="A376" s="1"/>
      <c r="B376" s="1"/>
      <c r="C376" s="1"/>
      <c r="D376" s="1"/>
      <c r="E376" s="1"/>
      <c r="F376" s="28"/>
      <c r="G376" s="28"/>
      <c r="H376" s="28"/>
    </row>
    <row r="377" spans="1:8" ht="18.75">
      <c r="A377" s="1"/>
      <c r="B377" s="1"/>
      <c r="C377" s="1"/>
      <c r="D377" s="1"/>
      <c r="E377" s="1"/>
      <c r="F377" s="28"/>
      <c r="G377" s="28"/>
      <c r="H377" s="28"/>
    </row>
    <row r="378" spans="1:8" ht="18.75">
      <c r="A378" s="1"/>
      <c r="B378" s="1"/>
      <c r="C378" s="1"/>
      <c r="D378" s="1"/>
      <c r="E378" s="1"/>
      <c r="F378" s="28"/>
      <c r="G378" s="28"/>
      <c r="H378" s="28"/>
    </row>
    <row r="379" spans="1:8" ht="18.75">
      <c r="A379" s="1"/>
      <c r="B379" s="1"/>
      <c r="C379" s="1"/>
      <c r="D379" s="1"/>
      <c r="E379" s="1"/>
      <c r="F379" s="28"/>
      <c r="G379" s="28"/>
      <c r="H379" s="28"/>
    </row>
    <row r="380" spans="1:8" ht="18.75">
      <c r="A380" s="1"/>
      <c r="B380" s="1"/>
      <c r="C380" s="1"/>
      <c r="D380" s="1"/>
      <c r="E380" s="1"/>
      <c r="F380" s="28"/>
      <c r="G380" s="28"/>
      <c r="H380" s="28"/>
    </row>
    <row r="381" spans="1:8" ht="18.75">
      <c r="A381" s="1"/>
      <c r="B381" s="1"/>
      <c r="C381" s="1"/>
      <c r="D381" s="1"/>
      <c r="E381" s="1"/>
      <c r="F381" s="28"/>
      <c r="G381" s="28"/>
      <c r="H381" s="28"/>
    </row>
    <row r="382" spans="1:8" ht="18.75">
      <c r="A382" s="1"/>
      <c r="B382" s="1"/>
      <c r="C382" s="1"/>
      <c r="D382" s="1"/>
      <c r="E382" s="1"/>
      <c r="F382" s="28"/>
      <c r="G382" s="28"/>
      <c r="H382" s="28"/>
    </row>
    <row r="383" spans="1:8" ht="18.75">
      <c r="A383" s="1"/>
      <c r="B383" s="1"/>
      <c r="C383" s="1"/>
      <c r="D383" s="1"/>
      <c r="E383" s="1"/>
      <c r="F383" s="28"/>
      <c r="G383" s="28"/>
      <c r="H383" s="28"/>
    </row>
    <row r="384" spans="1:8" ht="18.75">
      <c r="A384" s="1"/>
      <c r="B384" s="1"/>
      <c r="C384" s="1"/>
      <c r="D384" s="1"/>
      <c r="E384" s="1"/>
      <c r="F384" s="28"/>
      <c r="G384" s="28"/>
      <c r="H384" s="28"/>
    </row>
    <row r="385" spans="1:8" ht="18.75">
      <c r="A385" s="1"/>
      <c r="B385" s="1"/>
      <c r="C385" s="1"/>
      <c r="D385" s="1"/>
      <c r="E385" s="1"/>
      <c r="F385" s="28"/>
      <c r="G385" s="28"/>
      <c r="H385" s="28"/>
    </row>
    <row r="386" spans="1:8" ht="18.75">
      <c r="A386" s="1"/>
      <c r="B386" s="1"/>
      <c r="C386" s="1"/>
      <c r="D386" s="1"/>
      <c r="E386" s="1"/>
      <c r="F386" s="28"/>
      <c r="G386" s="28"/>
      <c r="H386" s="28"/>
    </row>
    <row r="387" spans="1:8" ht="18.75">
      <c r="A387" s="1"/>
      <c r="B387" s="1"/>
      <c r="C387" s="1"/>
      <c r="D387" s="1"/>
      <c r="E387" s="1"/>
      <c r="F387" s="28"/>
      <c r="G387" s="28"/>
      <c r="H387" s="28"/>
    </row>
    <row r="388" spans="1:8" ht="18.75">
      <c r="A388" s="1"/>
      <c r="B388" s="1"/>
      <c r="C388" s="1"/>
      <c r="D388" s="1"/>
      <c r="E388" s="1"/>
      <c r="F388" s="28"/>
      <c r="G388" s="28"/>
      <c r="H388" s="28"/>
    </row>
    <row r="389" spans="1:8" ht="18.75">
      <c r="A389" s="1"/>
      <c r="B389" s="1"/>
      <c r="C389" s="1"/>
      <c r="D389" s="1"/>
      <c r="E389" s="1"/>
      <c r="F389" s="28"/>
      <c r="G389" s="28"/>
      <c r="H389" s="28"/>
    </row>
    <row r="390" spans="1:8" ht="18.75">
      <c r="A390" s="1"/>
      <c r="B390" s="1"/>
      <c r="C390" s="1"/>
      <c r="D390" s="1"/>
      <c r="E390" s="1"/>
      <c r="F390" s="28"/>
      <c r="G390" s="28"/>
      <c r="H390" s="28"/>
    </row>
    <row r="391" spans="1:8" ht="18.75">
      <c r="A391" s="1"/>
      <c r="B391" s="1"/>
      <c r="C391" s="1"/>
      <c r="D391" s="1"/>
      <c r="E391" s="1"/>
      <c r="F391" s="28"/>
      <c r="G391" s="28"/>
      <c r="H391" s="28"/>
    </row>
    <row r="392" spans="1:8" ht="18.75">
      <c r="A392" s="1"/>
      <c r="B392" s="1"/>
      <c r="C392" s="1"/>
      <c r="D392" s="1"/>
      <c r="E392" s="1"/>
      <c r="F392" s="28"/>
      <c r="G392" s="28"/>
      <c r="H392" s="28"/>
    </row>
    <row r="393" spans="1:8" ht="18.75">
      <c r="A393" s="1"/>
      <c r="B393" s="1"/>
      <c r="C393" s="1"/>
      <c r="D393" s="1"/>
      <c r="E393" s="1"/>
      <c r="F393" s="28"/>
      <c r="G393" s="28"/>
      <c r="H393" s="28"/>
    </row>
    <row r="394" spans="1:8" ht="18.75">
      <c r="A394" s="1"/>
      <c r="B394" s="1"/>
      <c r="C394" s="1"/>
      <c r="D394" s="1"/>
      <c r="E394" s="1"/>
      <c r="F394" s="28"/>
      <c r="G394" s="28"/>
      <c r="H394" s="28"/>
    </row>
    <row r="395" spans="1:8" ht="18.75">
      <c r="A395" s="1"/>
      <c r="B395" s="1"/>
      <c r="C395" s="1"/>
      <c r="D395" s="1"/>
      <c r="E395" s="1"/>
      <c r="F395" s="28"/>
      <c r="G395" s="28"/>
      <c r="H395" s="28"/>
    </row>
    <row r="396" spans="1:8" ht="18.75">
      <c r="A396" s="1"/>
      <c r="B396" s="1"/>
      <c r="C396" s="1"/>
      <c r="D396" s="1"/>
      <c r="E396" s="1"/>
      <c r="F396" s="28"/>
      <c r="G396" s="28"/>
      <c r="H396" s="28"/>
    </row>
    <row r="397" spans="1:8" ht="18.75">
      <c r="A397" s="1"/>
      <c r="B397" s="1"/>
      <c r="C397" s="1"/>
      <c r="D397" s="1"/>
      <c r="E397" s="1"/>
      <c r="F397" s="28"/>
      <c r="G397" s="28"/>
      <c r="H397" s="28"/>
    </row>
    <row r="398" spans="1:8" ht="18.75">
      <c r="A398" s="1"/>
      <c r="B398" s="1"/>
      <c r="C398" s="1"/>
      <c r="D398" s="1"/>
      <c r="E398" s="1"/>
      <c r="F398" s="28"/>
      <c r="G398" s="28"/>
      <c r="H398" s="28"/>
    </row>
    <row r="399" spans="1:8" ht="18.75">
      <c r="A399" s="1"/>
      <c r="B399" s="1"/>
      <c r="C399" s="1"/>
      <c r="D399" s="1"/>
      <c r="E399" s="1"/>
      <c r="F399" s="28"/>
      <c r="G399" s="28"/>
      <c r="H399" s="28"/>
    </row>
    <row r="400" spans="1:8" ht="18.75">
      <c r="A400" s="1"/>
      <c r="B400" s="1"/>
      <c r="C400" s="1"/>
      <c r="D400" s="1"/>
      <c r="E400" s="1"/>
      <c r="F400" s="28"/>
      <c r="G400" s="28"/>
      <c r="H400" s="28"/>
    </row>
    <row r="401" spans="1:8" ht="18.75">
      <c r="A401" s="1"/>
      <c r="B401" s="1"/>
      <c r="C401" s="1"/>
      <c r="D401" s="1"/>
      <c r="E401" s="1"/>
      <c r="F401" s="28"/>
      <c r="G401" s="28"/>
      <c r="H401" s="28"/>
    </row>
    <row r="402" spans="1:8" ht="18.75">
      <c r="A402" s="1"/>
      <c r="B402" s="1"/>
      <c r="C402" s="1"/>
      <c r="D402" s="1"/>
      <c r="E402" s="1"/>
      <c r="F402" s="28"/>
      <c r="G402" s="28"/>
      <c r="H402" s="28"/>
    </row>
    <row r="403" spans="1:8" ht="18.75">
      <c r="A403" s="1"/>
      <c r="B403" s="1"/>
      <c r="C403" s="1"/>
      <c r="D403" s="1"/>
      <c r="E403" s="1"/>
      <c r="F403" s="28"/>
      <c r="G403" s="28"/>
      <c r="H403" s="28"/>
    </row>
    <row r="404" spans="1:8" ht="18.75">
      <c r="A404" s="1"/>
      <c r="B404" s="1"/>
      <c r="C404" s="1"/>
      <c r="D404" s="1"/>
      <c r="E404" s="1"/>
      <c r="F404" s="28"/>
      <c r="G404" s="28"/>
      <c r="H404" s="28"/>
    </row>
    <row r="405" spans="1:8" ht="18.75">
      <c r="A405" s="1"/>
      <c r="B405" s="1"/>
      <c r="C405" s="1"/>
      <c r="D405" s="1"/>
      <c r="E405" s="1"/>
      <c r="F405" s="28"/>
      <c r="G405" s="28"/>
      <c r="H405" s="28"/>
    </row>
    <row r="406" spans="1:8" ht="18.75">
      <c r="A406" s="1"/>
      <c r="B406" s="1"/>
      <c r="C406" s="1"/>
      <c r="D406" s="1"/>
      <c r="E406" s="1"/>
      <c r="F406" s="28"/>
      <c r="G406" s="28"/>
      <c r="H406" s="28"/>
    </row>
    <row r="407" spans="1:8" ht="18.75">
      <c r="A407" s="1"/>
      <c r="B407" s="1"/>
      <c r="C407" s="1"/>
      <c r="D407" s="1"/>
      <c r="E407" s="1"/>
      <c r="F407" s="28"/>
      <c r="G407" s="28"/>
      <c r="H407" s="28"/>
    </row>
    <row r="408" spans="1:8" ht="18.75">
      <c r="A408" s="1"/>
      <c r="B408" s="1"/>
      <c r="C408" s="1"/>
      <c r="D408" s="1"/>
      <c r="E408" s="1"/>
      <c r="F408" s="28"/>
      <c r="G408" s="28"/>
      <c r="H408" s="28"/>
    </row>
    <row r="409" spans="1:8" ht="18.75">
      <c r="A409" s="1"/>
      <c r="B409" s="1"/>
      <c r="C409" s="1"/>
      <c r="D409" s="1"/>
      <c r="E409" s="1"/>
      <c r="F409" s="28"/>
      <c r="G409" s="28"/>
      <c r="H409" s="28"/>
    </row>
    <row r="410" spans="1:8" ht="18.75">
      <c r="A410" s="1"/>
      <c r="B410" s="1"/>
      <c r="C410" s="1"/>
      <c r="D410" s="1"/>
      <c r="E410" s="1"/>
      <c r="F410" s="28"/>
      <c r="G410" s="28"/>
      <c r="H410" s="28"/>
    </row>
    <row r="411" spans="1:8" ht="18.75">
      <c r="A411" s="1"/>
      <c r="B411" s="1"/>
      <c r="C411" s="1"/>
      <c r="D411" s="1"/>
      <c r="E411" s="1"/>
      <c r="F411" s="28"/>
      <c r="G411" s="28"/>
      <c r="H411" s="28"/>
    </row>
    <row r="412" spans="1:8" ht="18.75">
      <c r="A412" s="1"/>
      <c r="B412" s="1"/>
      <c r="C412" s="1"/>
      <c r="D412" s="1"/>
      <c r="E412" s="1"/>
      <c r="F412" s="28"/>
      <c r="G412" s="28"/>
      <c r="H412" s="28"/>
    </row>
    <row r="413" spans="1:8" ht="18.75">
      <c r="A413" s="1"/>
      <c r="B413" s="1"/>
      <c r="C413" s="1"/>
      <c r="D413" s="1"/>
      <c r="E413" s="1"/>
      <c r="F413" s="28"/>
      <c r="G413" s="28"/>
      <c r="H413" s="28"/>
    </row>
    <row r="414" spans="1:8" ht="18.75">
      <c r="A414" s="1"/>
      <c r="B414" s="1"/>
      <c r="C414" s="1"/>
      <c r="D414" s="1"/>
      <c r="E414" s="1"/>
      <c r="F414" s="28"/>
      <c r="G414" s="28"/>
      <c r="H414" s="28"/>
    </row>
    <row r="415" spans="1:8" ht="18.75">
      <c r="A415" s="1"/>
      <c r="B415" s="1"/>
      <c r="C415" s="1"/>
      <c r="D415" s="1"/>
      <c r="E415" s="1"/>
      <c r="F415" s="28"/>
      <c r="G415" s="28"/>
      <c r="H415" s="28"/>
    </row>
    <row r="416" spans="1:8" ht="18.75">
      <c r="A416" s="1"/>
      <c r="B416" s="1"/>
      <c r="C416" s="1"/>
      <c r="D416" s="1"/>
      <c r="E416" s="1"/>
      <c r="F416" s="28"/>
      <c r="G416" s="28"/>
      <c r="H416" s="28"/>
    </row>
    <row r="417" spans="1:8" ht="18.75">
      <c r="A417" s="1"/>
      <c r="B417" s="1"/>
      <c r="C417" s="1"/>
      <c r="D417" s="1"/>
      <c r="E417" s="1"/>
      <c r="F417" s="28"/>
      <c r="G417" s="28"/>
      <c r="H417" s="28"/>
    </row>
    <row r="418" spans="1:8" ht="18.75">
      <c r="A418" s="1"/>
      <c r="B418" s="1"/>
      <c r="C418" s="1"/>
      <c r="D418" s="1"/>
      <c r="E418" s="1"/>
      <c r="F418" s="28"/>
      <c r="G418" s="28"/>
      <c r="H418" s="28"/>
    </row>
    <row r="419" spans="1:8" ht="18.75">
      <c r="A419" s="1"/>
      <c r="B419" s="1"/>
      <c r="C419" s="1"/>
      <c r="D419" s="1"/>
      <c r="E419" s="1"/>
      <c r="F419" s="28"/>
      <c r="G419" s="28"/>
      <c r="H419" s="28"/>
    </row>
    <row r="420" spans="1:8" ht="18.75">
      <c r="A420" s="1"/>
      <c r="B420" s="1"/>
      <c r="C420" s="1"/>
      <c r="D420" s="1"/>
      <c r="E420" s="1"/>
      <c r="F420" s="28"/>
      <c r="G420" s="28"/>
      <c r="H420" s="28"/>
    </row>
    <row r="421" spans="1:8" ht="18.75">
      <c r="A421" s="1"/>
      <c r="B421" s="1"/>
      <c r="C421" s="1"/>
      <c r="D421" s="1"/>
      <c r="E421" s="1"/>
      <c r="F421" s="28"/>
      <c r="G421" s="28"/>
      <c r="H421" s="28"/>
    </row>
    <row r="422" spans="1:8" ht="18.75">
      <c r="A422" s="1"/>
      <c r="B422" s="1"/>
      <c r="C422" s="1"/>
      <c r="D422" s="1"/>
      <c r="E422" s="1"/>
      <c r="F422" s="28"/>
      <c r="G422" s="28"/>
      <c r="H422" s="28"/>
    </row>
    <row r="423" spans="1:8" ht="18.75">
      <c r="A423" s="1"/>
      <c r="B423" s="1"/>
      <c r="C423" s="1"/>
      <c r="D423" s="1"/>
      <c r="E423" s="1"/>
      <c r="F423" s="28"/>
      <c r="G423" s="28"/>
      <c r="H423" s="28"/>
    </row>
    <row r="424" spans="1:8" ht="18.75">
      <c r="A424" s="1"/>
      <c r="B424" s="1"/>
      <c r="C424" s="1"/>
      <c r="D424" s="1"/>
      <c r="E424" s="1"/>
      <c r="F424" s="28"/>
      <c r="G424" s="28"/>
      <c r="H424" s="28"/>
    </row>
    <row r="425" spans="1:8" ht="18.75">
      <c r="A425" s="1"/>
      <c r="B425" s="1"/>
      <c r="C425" s="1"/>
      <c r="D425" s="1"/>
      <c r="E425" s="1"/>
      <c r="F425" s="28"/>
      <c r="G425" s="28"/>
      <c r="H425" s="28"/>
    </row>
    <row r="426" spans="1:8" ht="18.75">
      <c r="A426" s="1"/>
      <c r="B426" s="1"/>
      <c r="C426" s="1"/>
      <c r="D426" s="1"/>
      <c r="E426" s="1"/>
      <c r="F426" s="28"/>
      <c r="G426" s="28"/>
      <c r="H426" s="28"/>
    </row>
    <row r="427" spans="1:8" ht="18.75">
      <c r="A427" s="1"/>
      <c r="B427" s="1"/>
      <c r="C427" s="1"/>
      <c r="D427" s="1"/>
      <c r="E427" s="1"/>
      <c r="F427" s="28"/>
      <c r="G427" s="28"/>
      <c r="H427" s="28"/>
    </row>
    <row r="428" spans="1:8" ht="18.75">
      <c r="A428" s="1"/>
      <c r="B428" s="1"/>
      <c r="C428" s="1"/>
      <c r="D428" s="1"/>
      <c r="E428" s="1"/>
      <c r="F428" s="28"/>
      <c r="G428" s="28"/>
      <c r="H428" s="28"/>
    </row>
    <row r="429" spans="1:8" ht="18.75">
      <c r="A429" s="1"/>
      <c r="B429" s="1"/>
      <c r="C429" s="1"/>
      <c r="D429" s="1"/>
      <c r="E429" s="1"/>
      <c r="F429" s="28"/>
      <c r="G429" s="28"/>
      <c r="H429" s="28"/>
    </row>
    <row r="430" spans="1:8" ht="18.75">
      <c r="A430" s="1"/>
      <c r="B430" s="1"/>
      <c r="C430" s="1"/>
      <c r="D430" s="1"/>
      <c r="E430" s="1"/>
      <c r="F430" s="28"/>
      <c r="G430" s="28"/>
      <c r="H430" s="28"/>
    </row>
    <row r="431" spans="1:8" ht="18.75">
      <c r="A431" s="1"/>
      <c r="B431" s="1"/>
      <c r="C431" s="1"/>
      <c r="D431" s="1"/>
      <c r="E431" s="1"/>
      <c r="F431" s="28"/>
      <c r="G431" s="28"/>
      <c r="H431" s="28"/>
    </row>
    <row r="432" spans="1:8" ht="18.75">
      <c r="A432" s="1"/>
      <c r="B432" s="1"/>
      <c r="C432" s="1"/>
      <c r="D432" s="1"/>
      <c r="E432" s="1"/>
      <c r="F432" s="28"/>
      <c r="G432" s="28"/>
      <c r="H432" s="28"/>
    </row>
    <row r="433" spans="1:8" ht="18.75">
      <c r="A433" s="1"/>
      <c r="B433" s="1"/>
      <c r="C433" s="1"/>
      <c r="D433" s="1"/>
      <c r="E433" s="1"/>
      <c r="F433" s="28"/>
      <c r="G433" s="28"/>
      <c r="H433" s="28"/>
    </row>
    <row r="434" spans="1:8" ht="18.75">
      <c r="A434" s="1"/>
      <c r="B434" s="1"/>
      <c r="C434" s="1"/>
      <c r="D434" s="1"/>
      <c r="E434" s="1"/>
      <c r="F434" s="28"/>
      <c r="G434" s="28"/>
      <c r="H434" s="28"/>
    </row>
    <row r="435" spans="1:8" ht="18.75">
      <c r="A435" s="1"/>
      <c r="B435" s="1"/>
      <c r="C435" s="1"/>
      <c r="D435" s="1"/>
      <c r="E435" s="1"/>
      <c r="F435" s="28"/>
      <c r="G435" s="28"/>
      <c r="H435" s="28"/>
    </row>
    <row r="436" spans="1:8" ht="18.75">
      <c r="A436" s="1"/>
      <c r="B436" s="1"/>
      <c r="C436" s="1"/>
      <c r="D436" s="1"/>
      <c r="E436" s="1"/>
      <c r="F436" s="28"/>
      <c r="G436" s="28"/>
      <c r="H436" s="28"/>
    </row>
    <row r="437" spans="1:8" ht="18.75">
      <c r="A437" s="1"/>
      <c r="B437" s="1"/>
      <c r="C437" s="1"/>
      <c r="D437" s="1"/>
      <c r="E437" s="1"/>
      <c r="F437" s="28"/>
      <c r="G437" s="28"/>
      <c r="H437" s="28"/>
    </row>
    <row r="438" spans="1:8" ht="18.75">
      <c r="A438" s="1"/>
      <c r="B438" s="1"/>
      <c r="C438" s="1"/>
      <c r="D438" s="1"/>
      <c r="E438" s="1"/>
      <c r="F438" s="28"/>
      <c r="G438" s="28"/>
      <c r="H438" s="28"/>
    </row>
    <row r="439" spans="1:8" ht="18.75">
      <c r="A439" s="1"/>
      <c r="B439" s="1"/>
      <c r="C439" s="1"/>
      <c r="D439" s="1"/>
      <c r="E439" s="1"/>
      <c r="F439" s="28"/>
      <c r="G439" s="28"/>
      <c r="H439" s="28"/>
    </row>
    <row r="440" spans="1:8" ht="18.75">
      <c r="A440" s="1"/>
      <c r="B440" s="1"/>
      <c r="C440" s="1"/>
      <c r="D440" s="1"/>
      <c r="E440" s="1"/>
      <c r="F440" s="28"/>
      <c r="G440" s="28"/>
      <c r="H440" s="28"/>
    </row>
    <row r="441" spans="1:8" ht="18.75">
      <c r="A441" s="1"/>
      <c r="B441" s="1"/>
      <c r="C441" s="1"/>
      <c r="D441" s="1"/>
      <c r="E441" s="1"/>
      <c r="F441" s="28"/>
      <c r="G441" s="28"/>
      <c r="H441" s="28"/>
    </row>
    <row r="442" spans="1:8" ht="18.75">
      <c r="A442" s="1"/>
      <c r="B442" s="1"/>
      <c r="C442" s="1"/>
      <c r="D442" s="1"/>
      <c r="E442" s="1"/>
      <c r="F442" s="28"/>
      <c r="G442" s="28"/>
      <c r="H442" s="28"/>
    </row>
    <row r="443" spans="1:8" ht="18.75">
      <c r="A443" s="1"/>
      <c r="B443" s="1"/>
      <c r="C443" s="1"/>
      <c r="D443" s="1"/>
      <c r="E443" s="1"/>
      <c r="F443" s="28"/>
      <c r="G443" s="28"/>
      <c r="H443" s="28"/>
    </row>
    <row r="444" spans="1:8" ht="18.75">
      <c r="A444" s="1"/>
      <c r="B444" s="1"/>
      <c r="C444" s="1"/>
      <c r="D444" s="1"/>
      <c r="E444" s="1"/>
      <c r="F444" s="28"/>
      <c r="G444" s="28"/>
      <c r="H444" s="28"/>
    </row>
    <row r="445" spans="1:8" ht="18.75">
      <c r="A445" s="1"/>
      <c r="B445" s="1"/>
      <c r="C445" s="1"/>
      <c r="D445" s="1"/>
      <c r="E445" s="1"/>
      <c r="F445" s="28"/>
      <c r="G445" s="28"/>
      <c r="H445" s="28"/>
    </row>
    <row r="446" spans="1:8" ht="18.75">
      <c r="A446" s="1"/>
      <c r="B446" s="1"/>
      <c r="C446" s="1"/>
      <c r="D446" s="1"/>
      <c r="E446" s="1"/>
      <c r="F446" s="28"/>
      <c r="G446" s="28"/>
      <c r="H446" s="28"/>
    </row>
    <row r="447" spans="1:8" ht="18.75">
      <c r="A447" s="1"/>
      <c r="B447" s="1"/>
      <c r="C447" s="1"/>
      <c r="D447" s="1"/>
      <c r="E447" s="1"/>
      <c r="F447" s="28"/>
      <c r="G447" s="28"/>
      <c r="H447" s="28"/>
    </row>
    <row r="448" spans="1:8" ht="18.75">
      <c r="A448" s="1"/>
      <c r="B448" s="1"/>
      <c r="C448" s="1"/>
      <c r="D448" s="1"/>
      <c r="E448" s="1"/>
      <c r="F448" s="28"/>
      <c r="G448" s="28"/>
      <c r="H448" s="28"/>
    </row>
    <row r="449" spans="1:8" ht="18.75">
      <c r="A449" s="1"/>
      <c r="B449" s="1"/>
      <c r="C449" s="1"/>
      <c r="D449" s="1"/>
      <c r="E449" s="1"/>
      <c r="F449" s="28"/>
      <c r="G449" s="28"/>
      <c r="H449" s="28"/>
    </row>
    <row r="450" spans="1:8" ht="18.75">
      <c r="A450" s="1"/>
      <c r="B450" s="1"/>
      <c r="C450" s="1"/>
      <c r="D450" s="1"/>
      <c r="E450" s="1"/>
      <c r="F450" s="28"/>
      <c r="G450" s="28"/>
      <c r="H450" s="28"/>
    </row>
    <row r="451" spans="1:8" ht="18.75">
      <c r="A451" s="1"/>
      <c r="B451" s="1"/>
      <c r="C451" s="1"/>
      <c r="D451" s="1"/>
      <c r="E451" s="1"/>
      <c r="F451" s="28"/>
      <c r="G451" s="28"/>
      <c r="H451" s="28"/>
    </row>
    <row r="452" spans="1:8" ht="18.75">
      <c r="A452" s="1"/>
      <c r="B452" s="1"/>
      <c r="C452" s="1"/>
      <c r="D452" s="1"/>
      <c r="E452" s="1"/>
      <c r="F452" s="28"/>
      <c r="G452" s="28"/>
      <c r="H452" s="28"/>
    </row>
    <row r="453" spans="1:8" ht="18.75">
      <c r="A453" s="1"/>
      <c r="B453" s="1"/>
      <c r="C453" s="1"/>
      <c r="D453" s="1"/>
      <c r="E453" s="1"/>
      <c r="F453" s="28"/>
      <c r="G453" s="28"/>
      <c r="H453" s="28"/>
    </row>
    <row r="454" spans="1:8" ht="18.75">
      <c r="A454" s="1"/>
      <c r="B454" s="1"/>
      <c r="C454" s="1"/>
      <c r="D454" s="1"/>
      <c r="E454" s="1"/>
      <c r="F454" s="28"/>
      <c r="G454" s="28"/>
      <c r="H454" s="28"/>
    </row>
    <row r="455" spans="1:8" ht="18.75">
      <c r="A455" s="1"/>
      <c r="B455" s="1"/>
      <c r="C455" s="1"/>
      <c r="D455" s="1"/>
      <c r="E455" s="1"/>
      <c r="F455" s="28"/>
      <c r="G455" s="28"/>
      <c r="H455" s="28"/>
    </row>
    <row r="456" spans="1:8" ht="18.75">
      <c r="A456" s="1"/>
      <c r="B456" s="1"/>
      <c r="C456" s="1"/>
      <c r="D456" s="1"/>
      <c r="E456" s="1"/>
      <c r="F456" s="28"/>
      <c r="G456" s="28"/>
      <c r="H456" s="28"/>
    </row>
    <row r="457" spans="1:8" ht="18.75">
      <c r="A457" s="1"/>
      <c r="B457" s="1"/>
      <c r="C457" s="1"/>
      <c r="D457" s="1"/>
      <c r="E457" s="1"/>
      <c r="F457" s="28"/>
      <c r="G457" s="28"/>
      <c r="H457" s="28"/>
    </row>
    <row r="458" spans="1:8" ht="18.75">
      <c r="A458" s="1"/>
      <c r="B458" s="1"/>
      <c r="C458" s="1"/>
      <c r="D458" s="1"/>
      <c r="E458" s="1"/>
      <c r="F458" s="28"/>
      <c r="G458" s="28"/>
      <c r="H458" s="28"/>
    </row>
    <row r="459" spans="1:8" ht="18.75">
      <c r="A459" s="1"/>
      <c r="B459" s="1"/>
      <c r="C459" s="1"/>
      <c r="D459" s="1"/>
      <c r="E459" s="1"/>
      <c r="F459" s="28"/>
      <c r="G459" s="28"/>
      <c r="H459" s="28"/>
    </row>
    <row r="460" spans="1:8" ht="18.75">
      <c r="A460" s="1"/>
      <c r="B460" s="1"/>
      <c r="C460" s="1"/>
      <c r="D460" s="1"/>
      <c r="E460" s="1"/>
      <c r="F460" s="28"/>
      <c r="G460" s="28"/>
      <c r="H460" s="28"/>
    </row>
    <row r="461" spans="1:8" ht="18.75">
      <c r="A461" s="1"/>
      <c r="B461" s="1"/>
      <c r="C461" s="1"/>
      <c r="D461" s="1"/>
      <c r="E461" s="1"/>
      <c r="F461" s="28"/>
      <c r="G461" s="28"/>
      <c r="H461" s="28"/>
    </row>
    <row r="462" spans="1:8" ht="18.75">
      <c r="A462" s="1"/>
      <c r="B462" s="1"/>
      <c r="C462" s="1"/>
      <c r="D462" s="1"/>
      <c r="E462" s="1"/>
      <c r="F462" s="28"/>
      <c r="G462" s="28"/>
      <c r="H462" s="28"/>
    </row>
    <row r="463" spans="1:8" ht="18.75">
      <c r="A463" s="1"/>
      <c r="B463" s="1"/>
      <c r="C463" s="1"/>
      <c r="D463" s="1"/>
      <c r="E463" s="1"/>
      <c r="F463" s="28"/>
      <c r="G463" s="28"/>
      <c r="H463" s="28"/>
    </row>
    <row r="464" spans="1:8" ht="18.75">
      <c r="A464" s="1"/>
      <c r="B464" s="1"/>
      <c r="C464" s="1"/>
      <c r="D464" s="1"/>
      <c r="E464" s="1"/>
      <c r="F464" s="28"/>
      <c r="G464" s="28"/>
      <c r="H464" s="28"/>
    </row>
    <row r="465" spans="1:8" ht="18.75">
      <c r="A465" s="1"/>
      <c r="B465" s="1"/>
      <c r="C465" s="1"/>
      <c r="D465" s="1"/>
      <c r="E465" s="1"/>
      <c r="F465" s="28"/>
      <c r="G465" s="28"/>
      <c r="H465" s="28"/>
    </row>
    <row r="466" spans="1:8" ht="18.75">
      <c r="A466" s="1"/>
      <c r="B466" s="1"/>
      <c r="C466" s="1"/>
      <c r="D466" s="1"/>
      <c r="E466" s="1"/>
      <c r="F466" s="28"/>
      <c r="G466" s="28"/>
      <c r="H466" s="28"/>
    </row>
    <row r="467" spans="1:8" ht="18.75">
      <c r="A467" s="1"/>
      <c r="B467" s="1"/>
      <c r="C467" s="1"/>
      <c r="D467" s="1"/>
      <c r="E467" s="1"/>
      <c r="F467" s="28"/>
      <c r="G467" s="28"/>
      <c r="H467" s="28"/>
    </row>
    <row r="468" spans="1:8" ht="18.75">
      <c r="A468" s="1"/>
      <c r="B468" s="1"/>
      <c r="C468" s="1"/>
      <c r="D468" s="1"/>
      <c r="E468" s="1"/>
      <c r="F468" s="28"/>
      <c r="G468" s="28"/>
      <c r="H468" s="28"/>
    </row>
    <row r="469" spans="1:8" ht="18.75">
      <c r="A469" s="1"/>
      <c r="B469" s="1"/>
      <c r="C469" s="1"/>
      <c r="D469" s="1"/>
      <c r="E469" s="1"/>
      <c r="F469" s="28"/>
      <c r="G469" s="28"/>
      <c r="H469" s="28"/>
    </row>
    <row r="470" spans="1:8" ht="18.75">
      <c r="A470" s="1"/>
      <c r="B470" s="1"/>
      <c r="C470" s="1"/>
      <c r="D470" s="1"/>
      <c r="E470" s="1"/>
      <c r="F470" s="28"/>
      <c r="G470" s="28"/>
      <c r="H470" s="28"/>
    </row>
  </sheetData>
  <mergeCells count="9">
    <mergeCell ref="D1:H1"/>
    <mergeCell ref="A4:H4"/>
    <mergeCell ref="E3:H3"/>
    <mergeCell ref="D2:H2"/>
    <mergeCell ref="B5:E5"/>
    <mergeCell ref="A5:A6"/>
    <mergeCell ref="F5:F6"/>
    <mergeCell ref="G5:G6"/>
    <mergeCell ref="H5:H6"/>
  </mergeCells>
  <pageMargins left="0.31496062992125984" right="0.31496062992125984" top="0.35433070866141736" bottom="0.35433070866141736" header="0.31496062992125984" footer="0.31496062992125984"/>
  <pageSetup paperSize="9" scale="46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2021-12-13T06:53:05Z</dcterms:modified>
</cp:coreProperties>
</file>