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паспорт" sheetId="1" r:id="rId1"/>
    <sheet name="приложение 1" sheetId="2" r:id="rId2"/>
    <sheet name="приложение 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G17" i="2"/>
  <c r="H17" i="2"/>
  <c r="I17" i="2"/>
  <c r="F22" i="2"/>
  <c r="G22" i="2"/>
  <c r="H22" i="2"/>
  <c r="I22" i="2"/>
  <c r="I33" i="2" s="1"/>
  <c r="I44" i="2" s="1"/>
  <c r="F50" i="2"/>
  <c r="G50" i="2"/>
  <c r="H50" i="2"/>
  <c r="I50" i="2"/>
  <c r="E49" i="2"/>
  <c r="F10" i="2"/>
  <c r="G10" i="2"/>
  <c r="H10" i="2"/>
  <c r="I10" i="2"/>
  <c r="J12" i="2"/>
  <c r="E12" i="2" s="1"/>
  <c r="E17" i="2" s="1"/>
  <c r="H29" i="1" l="1"/>
  <c r="H33" i="2"/>
  <c r="H44" i="2" s="1"/>
  <c r="E22" i="2"/>
  <c r="E33" i="2" s="1"/>
  <c r="E44" i="2" s="1"/>
  <c r="F29" i="1"/>
  <c r="G33" i="2"/>
  <c r="G44" i="2" s="1"/>
  <c r="J22" i="2"/>
  <c r="E29" i="1"/>
  <c r="F33" i="2"/>
  <c r="F44" i="2" s="1"/>
  <c r="J29" i="1"/>
  <c r="E50" i="2"/>
  <c r="J50" i="2"/>
  <c r="J17" i="2"/>
  <c r="J13" i="2"/>
  <c r="I18" i="2"/>
  <c r="H23" i="2"/>
  <c r="H34" i="2" s="1"/>
  <c r="H45" i="2" s="1"/>
  <c r="G15" i="2"/>
  <c r="G20" i="2" s="1"/>
  <c r="G31" i="2" s="1"/>
  <c r="G42" i="2" s="1"/>
  <c r="F19" i="2"/>
  <c r="F24" i="2" s="1"/>
  <c r="G19" i="2"/>
  <c r="G24" i="2" s="1"/>
  <c r="H19" i="2"/>
  <c r="H24" i="2" s="1"/>
  <c r="I19" i="2"/>
  <c r="I24" i="2" s="1"/>
  <c r="J19" i="2"/>
  <c r="J24" i="2" s="1"/>
  <c r="E19" i="2"/>
  <c r="E24" i="2" s="1"/>
  <c r="L29" i="1" l="1"/>
  <c r="D29" i="1" s="1"/>
  <c r="J33" i="2"/>
  <c r="J44" i="2" s="1"/>
  <c r="H51" i="2"/>
  <c r="H48" i="2" s="1"/>
  <c r="H30" i="1"/>
  <c r="H26" i="1" s="1"/>
  <c r="J23" i="2"/>
  <c r="J34" i="2" s="1"/>
  <c r="J45" i="2" s="1"/>
  <c r="J10" i="2"/>
  <c r="J15" i="2" s="1"/>
  <c r="J20" i="2" s="1"/>
  <c r="J31" i="2" s="1"/>
  <c r="J42" i="2" s="1"/>
  <c r="I15" i="2"/>
  <c r="I20" i="2" s="1"/>
  <c r="I31" i="2" s="1"/>
  <c r="I42" i="2" s="1"/>
  <c r="J18" i="2"/>
  <c r="I23" i="2"/>
  <c r="I34" i="2" s="1"/>
  <c r="I45" i="2" s="1"/>
  <c r="G18" i="2"/>
  <c r="G23" i="2"/>
  <c r="G34" i="2" s="1"/>
  <c r="G45" i="2" s="1"/>
  <c r="H15" i="2"/>
  <c r="H20" i="2" s="1"/>
  <c r="H31" i="2" s="1"/>
  <c r="H42" i="2" s="1"/>
  <c r="H18" i="2"/>
  <c r="E13" i="2"/>
  <c r="F15" i="2"/>
  <c r="F20" i="2" s="1"/>
  <c r="F31" i="2" s="1"/>
  <c r="F42" i="2" s="1"/>
  <c r="F23" i="2"/>
  <c r="F34" i="2" s="1"/>
  <c r="F45" i="2" s="1"/>
  <c r="F18" i="2"/>
  <c r="F51" i="2" l="1"/>
  <c r="F48" i="2" s="1"/>
  <c r="E30" i="1"/>
  <c r="I51" i="2"/>
  <c r="I48" i="2" s="1"/>
  <c r="J30" i="1"/>
  <c r="J26" i="1" s="1"/>
  <c r="J51" i="2"/>
  <c r="J48" i="2" s="1"/>
  <c r="L30" i="1"/>
  <c r="L26" i="1" s="1"/>
  <c r="G51" i="2"/>
  <c r="G48" i="2" s="1"/>
  <c r="F30" i="1"/>
  <c r="F26" i="1" s="1"/>
  <c r="E10" i="2"/>
  <c r="E15" i="2" s="1"/>
  <c r="E20" i="2" s="1"/>
  <c r="E31" i="2" s="1"/>
  <c r="E42" i="2" s="1"/>
  <c r="E18" i="2"/>
  <c r="E23" i="2"/>
  <c r="E51" i="2" l="1"/>
  <c r="E48" i="2" s="1"/>
  <c r="E34" i="2"/>
  <c r="E45" i="2" s="1"/>
  <c r="E26" i="1"/>
  <c r="D26" i="1" s="1"/>
  <c r="D30" i="1"/>
</calcChain>
</file>

<file path=xl/sharedStrings.xml><?xml version="1.0" encoding="utf-8"?>
<sst xmlns="http://schemas.openxmlformats.org/spreadsheetml/2006/main" count="140" uniqueCount="80">
  <si>
    <t>Наименование муниципальной программы</t>
  </si>
  <si>
    <t>Сроки реализации муниципальной программы</t>
  </si>
  <si>
    <t>2022-2025 годы и на период до 2030 года</t>
  </si>
  <si>
    <t>Тип муниципальной программы</t>
  </si>
  <si>
    <t>муниципальная программа</t>
  </si>
  <si>
    <t>Куратор муниципальной программы</t>
  </si>
  <si>
    <t>Соисполнители муниципальной программы</t>
  </si>
  <si>
    <t>Национальная цель</t>
  </si>
  <si>
    <t>Цели муниципальной программы</t>
  </si>
  <si>
    <t>Задачи муниципальной программы</t>
  </si>
  <si>
    <t>Подпрограммы</t>
  </si>
  <si>
    <t>Целевые показатели муниципальной программы</t>
  </si>
  <si>
    <t>№ п/п</t>
  </si>
  <si>
    <t>Наименование целевого показателя</t>
  </si>
  <si>
    <t>Документ-основание</t>
  </si>
  <si>
    <t>Значение показателя по годам</t>
  </si>
  <si>
    <t>Базовое значение</t>
  </si>
  <si>
    <t xml:space="preserve">На момент окончания реализации муниципальной программы </t>
  </si>
  <si>
    <t>Ответственный исполнитель/</t>
  </si>
  <si>
    <t>соисполнитель за достижение показателя</t>
  </si>
  <si>
    <t>1.</t>
  </si>
  <si>
    <t>Параметры финансового обеспечения муниципальной программы</t>
  </si>
  <si>
    <t>Источники финансирования</t>
  </si>
  <si>
    <t>Расходы по годам (тыс. рублей)</t>
  </si>
  <si>
    <t>Всего</t>
  </si>
  <si>
    <t>2026-2030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</si>
  <si>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</si>
  <si>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</si>
  <si>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</si>
  <si>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</si>
  <si>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</si>
  <si>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Параметры финансового обеспечения портфелей проектов (региональных проектов), проектов</t>
  </si>
  <si>
    <t>Ответственный исполнитель муниципальной программы</t>
  </si>
  <si>
    <t>Паспорт муниципальной программы</t>
  </si>
  <si>
    <t>-</t>
  </si>
  <si>
    <t>Номер структурного элемента</t>
  </si>
  <si>
    <t xml:space="preserve">Структурный элемент муниципальной программы </t>
  </si>
  <si>
    <t>Ответственный исполнитель/соисполнитель</t>
  </si>
  <si>
    <t>Финансовые затраты на реализацию(тыс. рублей)</t>
  </si>
  <si>
    <t>2022г.</t>
  </si>
  <si>
    <t>2023г.</t>
  </si>
  <si>
    <t>2024г.</t>
  </si>
  <si>
    <t>2025г.</t>
  </si>
  <si>
    <t>2026-2030г.</t>
  </si>
  <si>
    <t>1.1.</t>
  </si>
  <si>
    <t xml:space="preserve">всего </t>
  </si>
  <si>
    <t>итого по  подпрограмме 1</t>
  </si>
  <si>
    <t>Всего по муниципальной программе:</t>
  </si>
  <si>
    <t>В том числе:</t>
  </si>
  <si>
    <t>Проектная часть</t>
  </si>
  <si>
    <t>Процессная часть</t>
  </si>
  <si>
    <t>Инвестиции в объекты муниципальной собственности</t>
  </si>
  <si>
    <t>Прочие расходы</t>
  </si>
  <si>
    <t>иные внебюджетные источники</t>
  </si>
  <si>
    <t>Распределение финансовых ресурсов муниципальной программы (по годам)</t>
  </si>
  <si>
    <t xml:space="preserve">№ структурного элемента </t>
  </si>
  <si>
    <t xml:space="preserve">Наименование структурного элемента </t>
  </si>
  <si>
    <t xml:space="preserve">Направления расходов структурного элемента </t>
  </si>
  <si>
    <t>Наименование порядка, номер приложения</t>
  </si>
  <si>
    <t>(при наличии)</t>
  </si>
  <si>
    <t>Перечень структурных элементов муниципальной программы</t>
  </si>
  <si>
    <t>Муниципальная программа «Профилактика правонарушений в сфере общественного порядка в  сельском поселении Аган» 
(далее-муниципальная программа)</t>
  </si>
  <si>
    <t>Профилактика правонарушений в сфере общественного порядка в  сельском поселении Аган</t>
  </si>
  <si>
    <t>Администрация с.п.Аган</t>
  </si>
  <si>
    <t>Ответственный исполнитель: Администрация с.п.Аган"</t>
  </si>
  <si>
    <t xml:space="preserve">Основное мероприятие «Создание условий для профилактики правонарушений » </t>
  </si>
  <si>
    <t>Совершенствование системы социальной профилактики правонарушений, повышение уровня правовой  грамотности для  формирования правосознания жителей сельчкого поселения Аган</t>
  </si>
  <si>
    <t xml:space="preserve">Профилактика правонарушений на территории  сельского поселения   Аган и вовлечение общественности и общественных формирований в сфере охраны  общественного порядка в  предупреждении правонарушений </t>
  </si>
  <si>
    <t>Количество участников добровольных общественных формирований (человек)</t>
  </si>
  <si>
    <t>администрация сельского поселения Аган</t>
  </si>
  <si>
    <t>Доля выявленных общественным формированием правонарушений, уличных преступлений в числе зарегистрированных общеуголвных преступлений,(%)</t>
  </si>
  <si>
    <t>Уровень преступности (число зарегистрированных преступлений на 100 000 человек  населения), ед.</t>
  </si>
  <si>
    <t>Цель. Совершенствование системы социальной профилактики правонарушений, повышение уровня правовой  грамотности для  формирования правосознания жителей сельчкого поселения Аган</t>
  </si>
  <si>
    <t>Приложение к постановлению администрации сельского поселения Аган от            №</t>
  </si>
  <si>
    <t>Объем налоговых расходов поселения</t>
  </si>
  <si>
    <t>Федеральный закон №131-ФЗ от 06.10.2003 "Об общих принципах организации местного самоуправления в Российской Федерации". Федеральный закон от 02.04.2014 г. № 44-ФЗ "Об участии граждан в охране общественного порядка"</t>
  </si>
  <si>
    <t>Основное мероприятие «Создание условий для профилактики правонарушений» (показатель 1,2,3)</t>
  </si>
  <si>
    <t>Федеральный закон №131-ФЗ от 06.10.2003 "Об общих принципах организации местного самоуправления в Российской Федерации". Федеральный закон от 02.04.2014 г. № 44-ФЗ "Об участии граждан в охране общественного порядка", Закон Ханты-Мансийского  автономного округа – Югры от 19.11.2014 № 95-оз «О регулиро-вании отдельных вопросов участия граждан в охране общественного порядка в Ханты-Мансийском ав-тономном округе – Югре»</t>
  </si>
  <si>
    <t xml:space="preserve">Задача: Профилактика правонарушений на территории  сельского поселения   Аган и вовлечение общественности и общественных формирований в сфере охраны  общественного порядка в  предупреждении правонарушений </t>
  </si>
  <si>
    <t>Расходы направлены на покупку ценных подарков, отличительную символику, страхование участников дружины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</si>
</sst>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2" borderId="0" xfId="0" applyFont="1" applyFill="1" applyAlignment="1">
      <alignment horizontal="center" vertical="top"/>
    </xf>
    <xf numFmtId="0" fontId="11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/>
    <xf numFmtId="0" fontId="3" fillId="0" borderId="0" xfId="0" applyFont="1"/>
    <xf numFmtId="0" fontId="2" fillId="0" borderId="0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top" wrapText="1"/>
    </xf>
    <xf numFmtId="0" fontId="1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1" xfId="0" applyBorder="1"/>
    <xf numFmtId="165" fontId="2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/>
    <xf numFmtId="0" fontId="0" fillId="0" borderId="0" xfId="0" applyBorder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5" zoomScale="115" zoomScaleNormal="115" workbookViewId="0">
      <selection activeCell="F28" sqref="F28:G28"/>
    </sheetView>
  </sheetViews>
  <sheetFormatPr defaultRowHeight="15" x14ac:dyDescent="0.25"/>
  <cols>
    <col min="1" max="1" width="28.42578125" customWidth="1"/>
    <col min="2" max="2" width="5.7109375" customWidth="1"/>
    <col min="3" max="3" width="22.85546875" customWidth="1"/>
    <col min="4" max="4" width="16.85546875" customWidth="1"/>
    <col min="11" max="11" width="5.28515625" customWidth="1"/>
    <col min="12" max="12" width="14.42578125" customWidth="1"/>
  </cols>
  <sheetData>
    <row r="1" spans="1:13" ht="56.25" customHeight="1" x14ac:dyDescent="0.25">
      <c r="H1" s="30" t="s">
        <v>73</v>
      </c>
      <c r="I1" s="30"/>
      <c r="J1" s="30"/>
      <c r="K1" s="30"/>
      <c r="L1" s="30"/>
    </row>
    <row r="3" spans="1:13" ht="57" customHeight="1" x14ac:dyDescent="0.3">
      <c r="A3" s="28" t="s">
        <v>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5" spans="1:13" ht="18.75" x14ac:dyDescent="0.3">
      <c r="A5" s="33" t="s">
        <v>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7" spans="1:13" ht="48.75" customHeight="1" x14ac:dyDescent="0.25">
      <c r="A7" s="14" t="s">
        <v>0</v>
      </c>
      <c r="B7" s="43" t="s">
        <v>62</v>
      </c>
      <c r="C7" s="44"/>
      <c r="D7" s="44"/>
      <c r="E7" s="27" t="s">
        <v>1</v>
      </c>
      <c r="F7" s="27"/>
      <c r="G7" s="27"/>
      <c r="H7" s="27"/>
      <c r="I7" s="27"/>
      <c r="J7" s="27"/>
      <c r="K7" s="45" t="s">
        <v>2</v>
      </c>
      <c r="L7" s="45"/>
      <c r="M7" s="1"/>
    </row>
    <row r="8" spans="1:13" ht="15.75" customHeight="1" x14ac:dyDescent="0.25">
      <c r="A8" s="14" t="s">
        <v>3</v>
      </c>
      <c r="B8" s="46" t="s">
        <v>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31.5" customHeight="1" x14ac:dyDescent="0.25">
      <c r="A9" s="14" t="s">
        <v>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"/>
    </row>
    <row r="10" spans="1:13" ht="36" customHeight="1" x14ac:dyDescent="0.25">
      <c r="A10" s="14" t="s">
        <v>32</v>
      </c>
      <c r="B10" s="32" t="s">
        <v>63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6"/>
    </row>
    <row r="11" spans="1:13" ht="30" customHeight="1" x14ac:dyDescent="0.25">
      <c r="A11" s="14" t="s">
        <v>6</v>
      </c>
      <c r="B11" s="42" t="s">
        <v>34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16"/>
    </row>
    <row r="12" spans="1:13" ht="27" customHeight="1" x14ac:dyDescent="0.25">
      <c r="A12" s="14" t="s">
        <v>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1"/>
    </row>
    <row r="13" spans="1:13" ht="35.25" customHeight="1" x14ac:dyDescent="0.25">
      <c r="A13" s="14" t="s">
        <v>8</v>
      </c>
      <c r="B13" s="50" t="s">
        <v>66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"/>
    </row>
    <row r="14" spans="1:13" ht="33.75" customHeight="1" x14ac:dyDescent="0.25">
      <c r="A14" s="27" t="s">
        <v>9</v>
      </c>
      <c r="B14" s="47" t="s">
        <v>67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7"/>
    </row>
    <row r="15" spans="1:13" ht="4.5" customHeight="1" x14ac:dyDescent="0.25">
      <c r="A15" s="2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37"/>
    </row>
    <row r="16" spans="1:13" ht="15" customHeight="1" x14ac:dyDescent="0.25">
      <c r="A16" s="27" t="s">
        <v>10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7"/>
    </row>
    <row r="17" spans="1:13" ht="15.75" customHeight="1" x14ac:dyDescent="0.25">
      <c r="A17" s="2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7"/>
    </row>
    <row r="18" spans="1:13" ht="15.75" customHeight="1" x14ac:dyDescent="0.25">
      <c r="A18" s="51" t="s">
        <v>11</v>
      </c>
      <c r="B18" s="27" t="s">
        <v>12</v>
      </c>
      <c r="C18" s="27" t="s">
        <v>13</v>
      </c>
      <c r="D18" s="27" t="s">
        <v>14</v>
      </c>
      <c r="E18" s="27" t="s">
        <v>15</v>
      </c>
      <c r="F18" s="27"/>
      <c r="G18" s="27"/>
      <c r="H18" s="27"/>
      <c r="I18" s="27"/>
      <c r="J18" s="27"/>
      <c r="K18" s="27"/>
      <c r="L18" s="27"/>
      <c r="M18" s="1"/>
    </row>
    <row r="19" spans="1:13" ht="50.25" customHeight="1" x14ac:dyDescent="0.25">
      <c r="A19" s="52"/>
      <c r="B19" s="34"/>
      <c r="C19" s="34"/>
      <c r="D19" s="34"/>
      <c r="E19" s="27" t="s">
        <v>16</v>
      </c>
      <c r="F19" s="27">
        <v>2022</v>
      </c>
      <c r="G19" s="27">
        <v>2023</v>
      </c>
      <c r="H19" s="27">
        <v>2024</v>
      </c>
      <c r="I19" s="27">
        <v>2025</v>
      </c>
      <c r="J19" s="27" t="s">
        <v>17</v>
      </c>
      <c r="K19" s="27"/>
      <c r="L19" s="14" t="s">
        <v>18</v>
      </c>
      <c r="M19" s="37"/>
    </row>
    <row r="20" spans="1:13" ht="54" customHeight="1" x14ac:dyDescent="0.25">
      <c r="A20" s="52"/>
      <c r="B20" s="34"/>
      <c r="C20" s="34"/>
      <c r="D20" s="34"/>
      <c r="E20" s="27"/>
      <c r="F20" s="27"/>
      <c r="G20" s="27"/>
      <c r="H20" s="27"/>
      <c r="I20" s="27"/>
      <c r="J20" s="27"/>
      <c r="K20" s="27"/>
      <c r="L20" s="14" t="s">
        <v>19</v>
      </c>
      <c r="M20" s="37"/>
    </row>
    <row r="21" spans="1:13" ht="194.25" customHeight="1" x14ac:dyDescent="0.25">
      <c r="A21" s="52"/>
      <c r="B21" s="14" t="s">
        <v>20</v>
      </c>
      <c r="C21" s="13" t="s">
        <v>68</v>
      </c>
      <c r="D21" s="24" t="s">
        <v>75</v>
      </c>
      <c r="E21" s="10">
        <v>12</v>
      </c>
      <c r="F21" s="10">
        <v>12</v>
      </c>
      <c r="G21" s="10">
        <v>12</v>
      </c>
      <c r="H21" s="10">
        <v>12</v>
      </c>
      <c r="I21" s="10">
        <v>15</v>
      </c>
      <c r="J21" s="38">
        <v>15</v>
      </c>
      <c r="K21" s="38"/>
      <c r="L21" s="17" t="s">
        <v>69</v>
      </c>
      <c r="M21" s="1"/>
    </row>
    <row r="22" spans="1:13" ht="333.75" customHeight="1" x14ac:dyDescent="0.25">
      <c r="A22" s="52"/>
      <c r="B22" s="14">
        <v>2</v>
      </c>
      <c r="C22" s="13" t="s">
        <v>70</v>
      </c>
      <c r="D22" s="24" t="s">
        <v>77</v>
      </c>
      <c r="E22" s="18">
        <v>0.2</v>
      </c>
      <c r="F22" s="18">
        <v>0.1</v>
      </c>
      <c r="G22" s="18">
        <v>0.1</v>
      </c>
      <c r="H22" s="18">
        <v>0.3</v>
      </c>
      <c r="I22" s="18">
        <v>0.3</v>
      </c>
      <c r="J22" s="40">
        <v>0.5</v>
      </c>
      <c r="K22" s="40"/>
      <c r="L22" s="17" t="s">
        <v>69</v>
      </c>
      <c r="M22" s="1"/>
    </row>
    <row r="23" spans="1:13" ht="314.25" customHeight="1" x14ac:dyDescent="0.25">
      <c r="A23" s="53"/>
      <c r="B23" s="14">
        <v>3</v>
      </c>
      <c r="C23" s="13" t="s">
        <v>71</v>
      </c>
      <c r="D23" s="24" t="s">
        <v>77</v>
      </c>
      <c r="E23" s="10">
        <v>1751</v>
      </c>
      <c r="F23" s="10">
        <v>1488</v>
      </c>
      <c r="G23" s="10">
        <v>1265</v>
      </c>
      <c r="H23" s="10">
        <v>1075</v>
      </c>
      <c r="I23" s="10">
        <v>914</v>
      </c>
      <c r="J23" s="38">
        <v>344</v>
      </c>
      <c r="K23" s="39"/>
      <c r="L23" s="17" t="s">
        <v>69</v>
      </c>
      <c r="M23" s="1"/>
    </row>
    <row r="24" spans="1:13" ht="15.75" customHeight="1" x14ac:dyDescent="0.25">
      <c r="A24" s="27" t="s">
        <v>21</v>
      </c>
      <c r="B24" s="27" t="s">
        <v>22</v>
      </c>
      <c r="C24" s="27"/>
      <c r="D24" s="27" t="s">
        <v>23</v>
      </c>
      <c r="E24" s="27"/>
      <c r="F24" s="27"/>
      <c r="G24" s="27"/>
      <c r="H24" s="27"/>
      <c r="I24" s="27"/>
      <c r="J24" s="27"/>
      <c r="K24" s="27"/>
      <c r="L24" s="27"/>
      <c r="M24" s="1"/>
    </row>
    <row r="25" spans="1:13" x14ac:dyDescent="0.25">
      <c r="A25" s="27"/>
      <c r="B25" s="27"/>
      <c r="C25" s="27"/>
      <c r="D25" s="14" t="s">
        <v>24</v>
      </c>
      <c r="E25" s="14">
        <v>2022</v>
      </c>
      <c r="F25" s="27">
        <v>2023</v>
      </c>
      <c r="G25" s="27"/>
      <c r="H25" s="27">
        <v>2024</v>
      </c>
      <c r="I25" s="27"/>
      <c r="J25" s="27">
        <v>2025</v>
      </c>
      <c r="K25" s="27"/>
      <c r="L25" s="14" t="s">
        <v>25</v>
      </c>
      <c r="M25" s="1"/>
    </row>
    <row r="26" spans="1:13" x14ac:dyDescent="0.25">
      <c r="A26" s="27"/>
      <c r="B26" s="27" t="s">
        <v>26</v>
      </c>
      <c r="C26" s="27"/>
      <c r="D26" s="35">
        <f>SUM(E26:L27)</f>
        <v>135</v>
      </c>
      <c r="E26" s="35">
        <f>E30+E29</f>
        <v>15</v>
      </c>
      <c r="F26" s="35">
        <f>F30+F29</f>
        <v>15</v>
      </c>
      <c r="G26" s="35"/>
      <c r="H26" s="35">
        <f>H30+H29</f>
        <v>15</v>
      </c>
      <c r="I26" s="35"/>
      <c r="J26" s="35">
        <f>J30+J29</f>
        <v>15</v>
      </c>
      <c r="K26" s="35"/>
      <c r="L26" s="35">
        <f>L30+L29</f>
        <v>75</v>
      </c>
      <c r="M26" s="37"/>
    </row>
    <row r="27" spans="1:13" x14ac:dyDescent="0.25">
      <c r="A27" s="27"/>
      <c r="B27" s="27"/>
      <c r="C27" s="27"/>
      <c r="D27" s="35"/>
      <c r="E27" s="35"/>
      <c r="F27" s="35"/>
      <c r="G27" s="35"/>
      <c r="H27" s="35"/>
      <c r="I27" s="35"/>
      <c r="J27" s="35"/>
      <c r="K27" s="35"/>
      <c r="L27" s="35"/>
      <c r="M27" s="37"/>
    </row>
    <row r="28" spans="1:13" ht="22.5" customHeight="1" x14ac:dyDescent="0.25">
      <c r="A28" s="27"/>
      <c r="B28" s="27" t="s">
        <v>27</v>
      </c>
      <c r="C28" s="27"/>
      <c r="D28" s="15">
        <v>0</v>
      </c>
      <c r="E28" s="15">
        <v>0</v>
      </c>
      <c r="F28" s="35">
        <v>0</v>
      </c>
      <c r="G28" s="35"/>
      <c r="H28" s="35">
        <v>0</v>
      </c>
      <c r="I28" s="35"/>
      <c r="J28" s="35">
        <v>0</v>
      </c>
      <c r="K28" s="35"/>
      <c r="L28" s="15">
        <v>0</v>
      </c>
      <c r="M28" s="1"/>
    </row>
    <row r="29" spans="1:13" ht="21" customHeight="1" x14ac:dyDescent="0.25">
      <c r="A29" s="27"/>
      <c r="B29" s="27" t="s">
        <v>28</v>
      </c>
      <c r="C29" s="27"/>
      <c r="D29" s="15">
        <f>SUM(E29:L29)</f>
        <v>67.5</v>
      </c>
      <c r="E29" s="15">
        <f>'приложение 1'!F22</f>
        <v>7.5</v>
      </c>
      <c r="F29" s="35">
        <f>'приложение 1'!G22</f>
        <v>7.5</v>
      </c>
      <c r="G29" s="35"/>
      <c r="H29" s="35">
        <f>'приложение 1'!H22</f>
        <v>7.5</v>
      </c>
      <c r="I29" s="36"/>
      <c r="J29" s="35">
        <f>'приложение 1'!I22</f>
        <v>7.5</v>
      </c>
      <c r="K29" s="36"/>
      <c r="L29" s="15">
        <f>'приложение 1'!J22</f>
        <v>37.5</v>
      </c>
      <c r="M29" s="1"/>
    </row>
    <row r="30" spans="1:13" ht="15" customHeight="1" x14ac:dyDescent="0.25">
      <c r="A30" s="27"/>
      <c r="B30" s="27" t="s">
        <v>29</v>
      </c>
      <c r="C30" s="34"/>
      <c r="D30" s="15">
        <f>SUM(E30:L30)</f>
        <v>67.5</v>
      </c>
      <c r="E30" s="15">
        <f>'приложение 1'!F23</f>
        <v>7.5</v>
      </c>
      <c r="F30" s="35">
        <f>'приложение 1'!G23</f>
        <v>7.5</v>
      </c>
      <c r="G30" s="35"/>
      <c r="H30" s="35">
        <f>'приложение 1'!H23</f>
        <v>7.5</v>
      </c>
      <c r="I30" s="36"/>
      <c r="J30" s="35">
        <f>'приложение 1'!I23</f>
        <v>7.5</v>
      </c>
      <c r="K30" s="36"/>
      <c r="L30" s="15">
        <f>'приложение 1'!J23</f>
        <v>37.5</v>
      </c>
      <c r="M30" s="16"/>
    </row>
    <row r="31" spans="1:13" ht="32.25" customHeight="1" x14ac:dyDescent="0.3">
      <c r="A31" s="27"/>
      <c r="B31" s="27" t="s">
        <v>30</v>
      </c>
      <c r="C31" s="27"/>
      <c r="D31" s="15">
        <v>0</v>
      </c>
      <c r="E31" s="15">
        <v>0</v>
      </c>
      <c r="F31" s="35">
        <v>0</v>
      </c>
      <c r="G31" s="35"/>
      <c r="H31" s="35">
        <v>0</v>
      </c>
      <c r="I31" s="35"/>
      <c r="J31" s="35">
        <v>0</v>
      </c>
      <c r="K31" s="35"/>
      <c r="L31" s="15">
        <v>0</v>
      </c>
      <c r="M31" s="2"/>
    </row>
    <row r="32" spans="1:13" ht="15.75" customHeight="1" x14ac:dyDescent="0.25">
      <c r="A32" s="25" t="s">
        <v>31</v>
      </c>
      <c r="B32" s="27" t="s">
        <v>22</v>
      </c>
      <c r="C32" s="34"/>
      <c r="D32" s="27" t="s">
        <v>23</v>
      </c>
      <c r="E32" s="27"/>
      <c r="F32" s="27"/>
      <c r="G32" s="27"/>
      <c r="H32" s="27"/>
      <c r="I32" s="27"/>
      <c r="J32" s="27"/>
      <c r="K32" s="27"/>
      <c r="L32" s="27"/>
      <c r="M32" s="1"/>
    </row>
    <row r="33" spans="1:13" ht="15" customHeight="1" x14ac:dyDescent="0.3">
      <c r="A33" s="26"/>
      <c r="B33" s="34"/>
      <c r="C33" s="34"/>
      <c r="D33" s="14" t="s">
        <v>24</v>
      </c>
      <c r="E33" s="14">
        <v>2022</v>
      </c>
      <c r="F33" s="27">
        <v>2023</v>
      </c>
      <c r="G33" s="27"/>
      <c r="H33" s="27">
        <v>2024</v>
      </c>
      <c r="I33" s="27"/>
      <c r="J33" s="27">
        <v>2025</v>
      </c>
      <c r="K33" s="27"/>
      <c r="L33" s="14" t="s">
        <v>25</v>
      </c>
      <c r="M33" s="3"/>
    </row>
    <row r="34" spans="1:13" ht="18.75" x14ac:dyDescent="0.3">
      <c r="A34" s="26"/>
      <c r="B34" s="27" t="s">
        <v>26</v>
      </c>
      <c r="C34" s="34"/>
      <c r="D34" s="15">
        <v>0</v>
      </c>
      <c r="E34" s="15">
        <v>0</v>
      </c>
      <c r="F34" s="35">
        <v>0</v>
      </c>
      <c r="G34" s="35"/>
      <c r="H34" s="35">
        <v>0</v>
      </c>
      <c r="I34" s="35"/>
      <c r="J34" s="35">
        <v>0</v>
      </c>
      <c r="K34" s="35"/>
      <c r="L34" s="15">
        <v>0</v>
      </c>
      <c r="M34" s="2"/>
    </row>
    <row r="35" spans="1:13" ht="30" hidden="1" customHeight="1" x14ac:dyDescent="0.3">
      <c r="A35" s="26"/>
      <c r="B35" s="27" t="s">
        <v>27</v>
      </c>
      <c r="C35" s="34"/>
      <c r="D35" s="15">
        <v>0</v>
      </c>
      <c r="E35" s="15">
        <v>0</v>
      </c>
      <c r="F35" s="35">
        <v>0</v>
      </c>
      <c r="G35" s="35"/>
      <c r="H35" s="35">
        <v>0</v>
      </c>
      <c r="I35" s="35"/>
      <c r="J35" s="35">
        <v>0</v>
      </c>
      <c r="K35" s="35"/>
      <c r="L35" s="15">
        <v>0</v>
      </c>
      <c r="M35" s="2"/>
    </row>
    <row r="36" spans="1:13" ht="21.75" hidden="1" customHeight="1" x14ac:dyDescent="0.3">
      <c r="A36" s="26"/>
      <c r="B36" s="27" t="s">
        <v>28</v>
      </c>
      <c r="C36" s="34"/>
      <c r="D36" s="15">
        <v>0</v>
      </c>
      <c r="E36" s="15">
        <v>0</v>
      </c>
      <c r="F36" s="35">
        <v>0</v>
      </c>
      <c r="G36" s="35"/>
      <c r="H36" s="35">
        <v>0</v>
      </c>
      <c r="I36" s="35"/>
      <c r="J36" s="35">
        <v>0</v>
      </c>
      <c r="K36" s="35"/>
      <c r="L36" s="15">
        <v>0</v>
      </c>
      <c r="M36" s="2"/>
    </row>
    <row r="37" spans="1:13" ht="19.5" customHeight="1" x14ac:dyDescent="0.3">
      <c r="A37" s="26"/>
      <c r="B37" s="27" t="s">
        <v>29</v>
      </c>
      <c r="C37" s="34"/>
      <c r="D37" s="15">
        <v>0</v>
      </c>
      <c r="E37" s="15">
        <v>0</v>
      </c>
      <c r="F37" s="35">
        <v>0</v>
      </c>
      <c r="G37" s="35"/>
      <c r="H37" s="35">
        <v>0</v>
      </c>
      <c r="I37" s="35"/>
      <c r="J37" s="35">
        <v>0</v>
      </c>
      <c r="K37" s="35"/>
      <c r="L37" s="15">
        <v>0</v>
      </c>
      <c r="M37" s="2"/>
    </row>
    <row r="38" spans="1:13" ht="31.5" hidden="1" customHeight="1" x14ac:dyDescent="0.3">
      <c r="A38" s="23"/>
      <c r="B38" s="27" t="s">
        <v>30</v>
      </c>
      <c r="C38" s="34"/>
      <c r="D38" s="14">
        <v>0</v>
      </c>
      <c r="E38" s="14">
        <v>0</v>
      </c>
      <c r="F38" s="27">
        <v>0</v>
      </c>
      <c r="G38" s="27"/>
      <c r="H38" s="27">
        <v>0</v>
      </c>
      <c r="I38" s="27"/>
      <c r="J38" s="27">
        <v>0</v>
      </c>
      <c r="K38" s="27"/>
      <c r="L38" s="14">
        <v>0</v>
      </c>
      <c r="M38" s="2"/>
    </row>
    <row r="39" spans="1:13" ht="19.5" customHeight="1" x14ac:dyDescent="0.3">
      <c r="A39" s="27" t="s">
        <v>74</v>
      </c>
      <c r="B39" s="27" t="s">
        <v>23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"/>
    </row>
    <row r="40" spans="1:13" ht="18.75" x14ac:dyDescent="0.3">
      <c r="A40" s="27"/>
      <c r="B40" s="27" t="s">
        <v>24</v>
      </c>
      <c r="C40" s="34"/>
      <c r="D40" s="15" t="s">
        <v>24</v>
      </c>
      <c r="E40" s="15">
        <v>0</v>
      </c>
      <c r="F40" s="35">
        <v>0</v>
      </c>
      <c r="G40" s="35"/>
      <c r="H40" s="35">
        <v>0</v>
      </c>
      <c r="I40" s="35"/>
      <c r="J40" s="35">
        <v>0</v>
      </c>
      <c r="K40" s="35"/>
      <c r="L40" s="15">
        <v>0</v>
      </c>
      <c r="M40" s="2"/>
    </row>
    <row r="41" spans="1:13" ht="18.75" x14ac:dyDescent="0.3">
      <c r="A41" s="27"/>
      <c r="B41" s="27">
        <v>0</v>
      </c>
      <c r="C41" s="34"/>
      <c r="D41" s="15">
        <v>0</v>
      </c>
      <c r="E41" s="15">
        <v>0</v>
      </c>
      <c r="F41" s="35">
        <v>0</v>
      </c>
      <c r="G41" s="35"/>
      <c r="H41" s="35">
        <v>0</v>
      </c>
      <c r="I41" s="35"/>
      <c r="J41" s="35">
        <v>0</v>
      </c>
      <c r="K41" s="35"/>
      <c r="L41" s="15">
        <v>0</v>
      </c>
      <c r="M41" s="2"/>
    </row>
    <row r="42" spans="1:13" ht="18.75" x14ac:dyDescent="0.3">
      <c r="A42" s="9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"/>
    </row>
    <row r="43" spans="1:13" ht="18.75" x14ac:dyDescent="0.3">
      <c r="A43" s="9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"/>
    </row>
    <row r="44" spans="1:13" ht="18.75" x14ac:dyDescent="0.3">
      <c r="A44" s="9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"/>
    </row>
  </sheetData>
  <mergeCells count="102">
    <mergeCell ref="M19:M20"/>
    <mergeCell ref="J21:K21"/>
    <mergeCell ref="A16:A17"/>
    <mergeCell ref="B16:L17"/>
    <mergeCell ref="M16:M17"/>
    <mergeCell ref="B18:B20"/>
    <mergeCell ref="C18:C20"/>
    <mergeCell ref="B13:L13"/>
    <mergeCell ref="A14:A15"/>
    <mergeCell ref="M14:M15"/>
    <mergeCell ref="A18:A23"/>
    <mergeCell ref="B12:L12"/>
    <mergeCell ref="B11:L11"/>
    <mergeCell ref="B7:D7"/>
    <mergeCell ref="E7:J7"/>
    <mergeCell ref="K7:L7"/>
    <mergeCell ref="B8:L8"/>
    <mergeCell ref="B9:L9"/>
    <mergeCell ref="B14:L15"/>
    <mergeCell ref="D18:D20"/>
    <mergeCell ref="E18:L18"/>
    <mergeCell ref="E19:E20"/>
    <mergeCell ref="F19:F20"/>
    <mergeCell ref="B24:C25"/>
    <mergeCell ref="D24:L24"/>
    <mergeCell ref="F25:G25"/>
    <mergeCell ref="H25:I25"/>
    <mergeCell ref="J25:K25"/>
    <mergeCell ref="J23:K23"/>
    <mergeCell ref="G19:G20"/>
    <mergeCell ref="H19:H20"/>
    <mergeCell ref="I19:I20"/>
    <mergeCell ref="J19:K20"/>
    <mergeCell ref="J22:K22"/>
    <mergeCell ref="B26:C27"/>
    <mergeCell ref="D26:D27"/>
    <mergeCell ref="E26:E27"/>
    <mergeCell ref="F26:G27"/>
    <mergeCell ref="H26:I27"/>
    <mergeCell ref="J26:K27"/>
    <mergeCell ref="L26:L27"/>
    <mergeCell ref="M26:M27"/>
    <mergeCell ref="B28:C28"/>
    <mergeCell ref="F28:G28"/>
    <mergeCell ref="H28:I28"/>
    <mergeCell ref="J28:K28"/>
    <mergeCell ref="B31:C31"/>
    <mergeCell ref="F31:G31"/>
    <mergeCell ref="H31:I31"/>
    <mergeCell ref="J31:K31"/>
    <mergeCell ref="B29:C29"/>
    <mergeCell ref="F29:G29"/>
    <mergeCell ref="H29:I29"/>
    <mergeCell ref="J29:K29"/>
    <mergeCell ref="B30:C30"/>
    <mergeCell ref="F30:G30"/>
    <mergeCell ref="H30:I30"/>
    <mergeCell ref="J30:K30"/>
    <mergeCell ref="B34:C34"/>
    <mergeCell ref="F34:G34"/>
    <mergeCell ref="H34:I34"/>
    <mergeCell ref="J34:K34"/>
    <mergeCell ref="B32:C33"/>
    <mergeCell ref="D32:L32"/>
    <mergeCell ref="F33:G33"/>
    <mergeCell ref="H33:I33"/>
    <mergeCell ref="J33:K33"/>
    <mergeCell ref="F38:G38"/>
    <mergeCell ref="H38:I38"/>
    <mergeCell ref="J38:K38"/>
    <mergeCell ref="F35:G35"/>
    <mergeCell ref="H35:I35"/>
    <mergeCell ref="J35:K35"/>
    <mergeCell ref="B36:C36"/>
    <mergeCell ref="F36:G36"/>
    <mergeCell ref="H36:I36"/>
    <mergeCell ref="J36:K36"/>
    <mergeCell ref="B35:C35"/>
    <mergeCell ref="A32:A37"/>
    <mergeCell ref="A39:A41"/>
    <mergeCell ref="A3:L3"/>
    <mergeCell ref="H1:L1"/>
    <mergeCell ref="B42:L42"/>
    <mergeCell ref="B43:L43"/>
    <mergeCell ref="B44:L44"/>
    <mergeCell ref="B10:L10"/>
    <mergeCell ref="A24:A31"/>
    <mergeCell ref="A5:L5"/>
    <mergeCell ref="B39:L39"/>
    <mergeCell ref="B40:C40"/>
    <mergeCell ref="F40:G40"/>
    <mergeCell ref="H40:I40"/>
    <mergeCell ref="J40:K40"/>
    <mergeCell ref="B41:C41"/>
    <mergeCell ref="F41:G41"/>
    <mergeCell ref="H41:I41"/>
    <mergeCell ref="J41:K41"/>
    <mergeCell ref="B37:C37"/>
    <mergeCell ref="F37:G37"/>
    <mergeCell ref="H37:I37"/>
    <mergeCell ref="J37:K37"/>
    <mergeCell ref="B38:C38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A48" sqref="A48:C52"/>
    </sheetView>
  </sheetViews>
  <sheetFormatPr defaultRowHeight="15" x14ac:dyDescent="0.25"/>
  <cols>
    <col min="1" max="1" width="9.7109375" customWidth="1"/>
    <col min="2" max="2" width="30.5703125" customWidth="1"/>
    <col min="3" max="3" width="17.140625" customWidth="1"/>
    <col min="4" max="4" width="16.85546875" customWidth="1"/>
  </cols>
  <sheetData>
    <row r="1" spans="1:10" ht="15.75" x14ac:dyDescent="0.25">
      <c r="G1" s="54"/>
      <c r="H1" s="54"/>
      <c r="I1" s="54"/>
      <c r="J1" s="54"/>
    </row>
    <row r="3" spans="1:10" ht="18.75" x14ac:dyDescent="0.3">
      <c r="A3" s="33" t="s">
        <v>54</v>
      </c>
      <c r="B3" s="33"/>
      <c r="C3" s="33"/>
      <c r="D3" s="33"/>
      <c r="E3" s="33"/>
      <c r="F3" s="33"/>
      <c r="G3" s="33"/>
      <c r="H3" s="33"/>
      <c r="I3" s="33"/>
      <c r="J3" s="33"/>
    </row>
    <row r="5" spans="1:10" ht="58.5" customHeight="1" x14ac:dyDescent="0.25">
      <c r="A5" s="60" t="s">
        <v>35</v>
      </c>
      <c r="B5" s="27" t="s">
        <v>36</v>
      </c>
      <c r="C5" s="27" t="s">
        <v>37</v>
      </c>
      <c r="D5" s="27" t="s">
        <v>22</v>
      </c>
      <c r="E5" s="27" t="s">
        <v>38</v>
      </c>
      <c r="F5" s="27"/>
      <c r="G5" s="27"/>
      <c r="H5" s="27"/>
      <c r="I5" s="27"/>
      <c r="J5" s="27"/>
    </row>
    <row r="6" spans="1:10" x14ac:dyDescent="0.25">
      <c r="A6" s="60"/>
      <c r="B6" s="27"/>
      <c r="C6" s="27"/>
      <c r="D6" s="27"/>
      <c r="E6" s="27" t="s">
        <v>26</v>
      </c>
      <c r="F6" s="56"/>
      <c r="G6" s="56"/>
      <c r="H6" s="56"/>
      <c r="I6" s="56"/>
      <c r="J6" s="56"/>
    </row>
    <row r="7" spans="1:10" ht="30" x14ac:dyDescent="0.25">
      <c r="A7" s="60"/>
      <c r="B7" s="27"/>
      <c r="C7" s="27"/>
      <c r="D7" s="27"/>
      <c r="E7" s="27"/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</row>
    <row r="8" spans="1:10" x14ac:dyDescent="0.25">
      <c r="A8" s="19">
        <v>1</v>
      </c>
      <c r="B8" s="14">
        <v>2</v>
      </c>
      <c r="C8" s="14">
        <v>3</v>
      </c>
      <c r="D8" s="14">
        <v>5</v>
      </c>
      <c r="E8" s="14">
        <v>6</v>
      </c>
      <c r="F8" s="14">
        <v>10</v>
      </c>
      <c r="G8" s="14">
        <v>11</v>
      </c>
      <c r="H8" s="14">
        <v>12</v>
      </c>
      <c r="I8" s="20">
        <v>13</v>
      </c>
      <c r="J8" s="20">
        <v>14</v>
      </c>
    </row>
    <row r="9" spans="1:10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60.75" customHeight="1" x14ac:dyDescent="0.25">
      <c r="A10" s="58" t="s">
        <v>44</v>
      </c>
      <c r="B10" s="27" t="s">
        <v>76</v>
      </c>
      <c r="C10" s="59" t="s">
        <v>63</v>
      </c>
      <c r="D10" s="14" t="s">
        <v>45</v>
      </c>
      <c r="E10" s="21">
        <f>E13+E12</f>
        <v>135</v>
      </c>
      <c r="F10" s="21">
        <f t="shared" ref="F10:J10" si="0">F13+F12</f>
        <v>15</v>
      </c>
      <c r="G10" s="21">
        <f t="shared" si="0"/>
        <v>15</v>
      </c>
      <c r="H10" s="21">
        <f t="shared" si="0"/>
        <v>15</v>
      </c>
      <c r="I10" s="21">
        <f t="shared" si="0"/>
        <v>15</v>
      </c>
      <c r="J10" s="21">
        <f t="shared" si="0"/>
        <v>75</v>
      </c>
    </row>
    <row r="11" spans="1:10" ht="30" x14ac:dyDescent="0.25">
      <c r="A11" s="58"/>
      <c r="B11" s="27"/>
      <c r="C11" s="59"/>
      <c r="D11" s="14" t="s">
        <v>27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10" ht="45" x14ac:dyDescent="0.25">
      <c r="A12" s="58"/>
      <c r="B12" s="27"/>
      <c r="C12" s="59"/>
      <c r="D12" s="14" t="s">
        <v>28</v>
      </c>
      <c r="E12" s="21">
        <f>SUM(F12:J12)</f>
        <v>67.5</v>
      </c>
      <c r="F12" s="21">
        <v>7.5</v>
      </c>
      <c r="G12" s="21">
        <v>7.5</v>
      </c>
      <c r="H12" s="21">
        <v>7.5</v>
      </c>
      <c r="I12" s="21">
        <v>7.5</v>
      </c>
      <c r="J12" s="21">
        <f>I12*5</f>
        <v>37.5</v>
      </c>
    </row>
    <row r="13" spans="1:10" ht="30.75" customHeight="1" x14ac:dyDescent="0.25">
      <c r="A13" s="58"/>
      <c r="B13" s="27"/>
      <c r="C13" s="59"/>
      <c r="D13" s="14" t="s">
        <v>29</v>
      </c>
      <c r="E13" s="21">
        <f>SUM(F13:J13)</f>
        <v>67.5</v>
      </c>
      <c r="F13" s="21">
        <v>7.5</v>
      </c>
      <c r="G13" s="21">
        <v>7.5</v>
      </c>
      <c r="H13" s="21">
        <v>7.5</v>
      </c>
      <c r="I13" s="21">
        <v>7.5</v>
      </c>
      <c r="J13" s="21">
        <f>I13*5</f>
        <v>37.5</v>
      </c>
    </row>
    <row r="14" spans="1:10" ht="32.25" customHeight="1" x14ac:dyDescent="0.25">
      <c r="A14" s="58"/>
      <c r="B14" s="27"/>
      <c r="C14" s="59"/>
      <c r="D14" s="22" t="s">
        <v>30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10" x14ac:dyDescent="0.25">
      <c r="A15" s="27" t="s">
        <v>46</v>
      </c>
      <c r="B15" s="27"/>
      <c r="C15" s="27"/>
      <c r="D15" s="14" t="s">
        <v>45</v>
      </c>
      <c r="E15" s="21">
        <f>E10</f>
        <v>135</v>
      </c>
      <c r="F15" s="21">
        <f t="shared" ref="F15:J15" si="1">F10</f>
        <v>15</v>
      </c>
      <c r="G15" s="21">
        <f t="shared" si="1"/>
        <v>15</v>
      </c>
      <c r="H15" s="21">
        <f t="shared" si="1"/>
        <v>15</v>
      </c>
      <c r="I15" s="21">
        <f t="shared" si="1"/>
        <v>15</v>
      </c>
      <c r="J15" s="21">
        <f t="shared" si="1"/>
        <v>75</v>
      </c>
    </row>
    <row r="16" spans="1:10" ht="30" hidden="1" x14ac:dyDescent="0.25">
      <c r="A16" s="27"/>
      <c r="B16" s="27"/>
      <c r="C16" s="27"/>
      <c r="D16" s="14" t="s">
        <v>27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12" ht="44.25" customHeight="1" x14ac:dyDescent="0.25">
      <c r="A17" s="27"/>
      <c r="B17" s="27"/>
      <c r="C17" s="27"/>
      <c r="D17" s="14" t="s">
        <v>28</v>
      </c>
      <c r="E17" s="21">
        <f>E12</f>
        <v>67.5</v>
      </c>
      <c r="F17" s="21">
        <f t="shared" ref="F17:J17" si="2">F12</f>
        <v>7.5</v>
      </c>
      <c r="G17" s="21">
        <f t="shared" si="2"/>
        <v>7.5</v>
      </c>
      <c r="H17" s="21">
        <f t="shared" si="2"/>
        <v>7.5</v>
      </c>
      <c r="I17" s="21">
        <f t="shared" si="2"/>
        <v>7.5</v>
      </c>
      <c r="J17" s="21">
        <f t="shared" si="2"/>
        <v>37.5</v>
      </c>
    </row>
    <row r="18" spans="1:12" x14ac:dyDescent="0.25">
      <c r="A18" s="27"/>
      <c r="B18" s="27"/>
      <c r="C18" s="27"/>
      <c r="D18" s="14" t="s">
        <v>29</v>
      </c>
      <c r="E18" s="21">
        <f>E13</f>
        <v>67.5</v>
      </c>
      <c r="F18" s="21">
        <f t="shared" ref="F18:J18" si="3">F13</f>
        <v>7.5</v>
      </c>
      <c r="G18" s="21">
        <f t="shared" si="3"/>
        <v>7.5</v>
      </c>
      <c r="H18" s="21">
        <f t="shared" si="3"/>
        <v>7.5</v>
      </c>
      <c r="I18" s="21">
        <f t="shared" si="3"/>
        <v>7.5</v>
      </c>
      <c r="J18" s="21">
        <f t="shared" si="3"/>
        <v>37.5</v>
      </c>
    </row>
    <row r="19" spans="1:12" ht="30" x14ac:dyDescent="0.25">
      <c r="A19" s="27"/>
      <c r="B19" s="27"/>
      <c r="C19" s="27"/>
      <c r="D19" s="22" t="s">
        <v>30</v>
      </c>
      <c r="E19" s="21">
        <f>E14</f>
        <v>0</v>
      </c>
      <c r="F19" s="21">
        <f t="shared" ref="F19:J19" si="4">F14</f>
        <v>0</v>
      </c>
      <c r="G19" s="21">
        <f t="shared" si="4"/>
        <v>0</v>
      </c>
      <c r="H19" s="21">
        <f t="shared" si="4"/>
        <v>0</v>
      </c>
      <c r="I19" s="21">
        <f t="shared" si="4"/>
        <v>0</v>
      </c>
      <c r="J19" s="21">
        <f t="shared" si="4"/>
        <v>0</v>
      </c>
    </row>
    <row r="20" spans="1:12" x14ac:dyDescent="0.25">
      <c r="A20" s="27" t="s">
        <v>47</v>
      </c>
      <c r="B20" s="27"/>
      <c r="C20" s="27"/>
      <c r="D20" s="14" t="s">
        <v>45</v>
      </c>
      <c r="E20" s="21">
        <f>E15</f>
        <v>135</v>
      </c>
      <c r="F20" s="21">
        <f t="shared" ref="F20:J20" si="5">F15</f>
        <v>15</v>
      </c>
      <c r="G20" s="21">
        <f t="shared" si="5"/>
        <v>15</v>
      </c>
      <c r="H20" s="21">
        <f t="shared" si="5"/>
        <v>15</v>
      </c>
      <c r="I20" s="21">
        <f t="shared" si="5"/>
        <v>15</v>
      </c>
      <c r="J20" s="21">
        <f t="shared" si="5"/>
        <v>75</v>
      </c>
    </row>
    <row r="21" spans="1:12" ht="30" x14ac:dyDescent="0.25">
      <c r="A21" s="27"/>
      <c r="B21" s="27"/>
      <c r="C21" s="27"/>
      <c r="D21" s="14" t="s">
        <v>27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2" ht="45" x14ac:dyDescent="0.25">
      <c r="A22" s="27"/>
      <c r="B22" s="27"/>
      <c r="C22" s="27"/>
      <c r="D22" s="14" t="s">
        <v>28</v>
      </c>
      <c r="E22" s="21">
        <f>E12</f>
        <v>67.5</v>
      </c>
      <c r="F22" s="21">
        <f t="shared" ref="F22:J22" si="6">F12</f>
        <v>7.5</v>
      </c>
      <c r="G22" s="21">
        <f t="shared" si="6"/>
        <v>7.5</v>
      </c>
      <c r="H22" s="21">
        <f t="shared" si="6"/>
        <v>7.5</v>
      </c>
      <c r="I22" s="21">
        <f t="shared" si="6"/>
        <v>7.5</v>
      </c>
      <c r="J22" s="21">
        <f t="shared" si="6"/>
        <v>37.5</v>
      </c>
    </row>
    <row r="23" spans="1:12" x14ac:dyDescent="0.25">
      <c r="A23" s="27"/>
      <c r="B23" s="27"/>
      <c r="C23" s="27"/>
      <c r="D23" s="14" t="s">
        <v>29</v>
      </c>
      <c r="E23" s="21">
        <f>E13</f>
        <v>67.5</v>
      </c>
      <c r="F23" s="21">
        <f t="shared" ref="F23:J23" si="7">F13</f>
        <v>7.5</v>
      </c>
      <c r="G23" s="21">
        <f t="shared" si="7"/>
        <v>7.5</v>
      </c>
      <c r="H23" s="21">
        <f t="shared" si="7"/>
        <v>7.5</v>
      </c>
      <c r="I23" s="21">
        <f t="shared" si="7"/>
        <v>7.5</v>
      </c>
      <c r="J23" s="21">
        <f t="shared" si="7"/>
        <v>37.5</v>
      </c>
    </row>
    <row r="24" spans="1:12" ht="30" x14ac:dyDescent="0.25">
      <c r="A24" s="27"/>
      <c r="B24" s="27"/>
      <c r="C24" s="27"/>
      <c r="D24" s="22" t="s">
        <v>30</v>
      </c>
      <c r="E24" s="21">
        <f>E19</f>
        <v>0</v>
      </c>
      <c r="F24" s="21">
        <f t="shared" ref="F24:J24" si="8">F19</f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</row>
    <row r="25" spans="1:12" x14ac:dyDescent="0.25">
      <c r="A25" s="55" t="s">
        <v>48</v>
      </c>
      <c r="B25" s="55"/>
      <c r="C25" s="20"/>
      <c r="D25" s="20"/>
      <c r="E25" s="21"/>
      <c r="F25" s="21"/>
      <c r="G25" s="21"/>
      <c r="H25" s="21"/>
      <c r="I25" s="21"/>
      <c r="J25" s="21"/>
    </row>
    <row r="26" spans="1:12" x14ac:dyDescent="0.25">
      <c r="A26" s="27" t="s">
        <v>49</v>
      </c>
      <c r="B26" s="27"/>
      <c r="C26" s="27"/>
      <c r="D26" s="14" t="s">
        <v>45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6"/>
      <c r="L26" s="7"/>
    </row>
    <row r="27" spans="1:12" ht="30" x14ac:dyDescent="0.25">
      <c r="A27" s="27"/>
      <c r="B27" s="27"/>
      <c r="C27" s="27"/>
      <c r="D27" s="14" t="s">
        <v>27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12" ht="45" x14ac:dyDescent="0.25">
      <c r="A28" s="27"/>
      <c r="B28" s="27"/>
      <c r="C28" s="27"/>
      <c r="D28" s="14" t="s">
        <v>28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12" x14ac:dyDescent="0.25">
      <c r="A29" s="27"/>
      <c r="B29" s="27"/>
      <c r="C29" s="27"/>
      <c r="D29" s="14" t="s">
        <v>29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12" ht="40.5" customHeight="1" x14ac:dyDescent="0.25">
      <c r="A30" s="27"/>
      <c r="B30" s="27"/>
      <c r="C30" s="27"/>
      <c r="D30" s="22" t="s">
        <v>30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12" x14ac:dyDescent="0.25">
      <c r="A31" s="27" t="s">
        <v>50</v>
      </c>
      <c r="B31" s="27"/>
      <c r="C31" s="27"/>
      <c r="D31" s="14" t="s">
        <v>45</v>
      </c>
      <c r="E31" s="21">
        <f>E20</f>
        <v>135</v>
      </c>
      <c r="F31" s="21">
        <f>F20</f>
        <v>15</v>
      </c>
      <c r="G31" s="21">
        <f>G20</f>
        <v>15</v>
      </c>
      <c r="H31" s="21">
        <f>H20</f>
        <v>15</v>
      </c>
      <c r="I31" s="21">
        <f>I20</f>
        <v>15</v>
      </c>
      <c r="J31" s="21">
        <f>J20</f>
        <v>75</v>
      </c>
    </row>
    <row r="32" spans="1:12" ht="36.75" customHeight="1" x14ac:dyDescent="0.25">
      <c r="A32" s="27"/>
      <c r="B32" s="27"/>
      <c r="C32" s="27"/>
      <c r="D32" s="14" t="s">
        <v>27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10" ht="54" customHeight="1" x14ac:dyDescent="0.25">
      <c r="A33" s="27"/>
      <c r="B33" s="27"/>
      <c r="C33" s="27"/>
      <c r="D33" s="14" t="s">
        <v>28</v>
      </c>
      <c r="E33" s="21">
        <f>E22</f>
        <v>67.5</v>
      </c>
      <c r="F33" s="21">
        <f>F22</f>
        <v>7.5</v>
      </c>
      <c r="G33" s="21">
        <f>G22</f>
        <v>7.5</v>
      </c>
      <c r="H33" s="21">
        <f>H22</f>
        <v>7.5</v>
      </c>
      <c r="I33" s="21">
        <f>I22</f>
        <v>7.5</v>
      </c>
      <c r="J33" s="21">
        <f>J22</f>
        <v>37.5</v>
      </c>
    </row>
    <row r="34" spans="1:10" x14ac:dyDescent="0.25">
      <c r="A34" s="27"/>
      <c r="B34" s="27"/>
      <c r="C34" s="27"/>
      <c r="D34" s="14" t="s">
        <v>29</v>
      </c>
      <c r="E34" s="21">
        <f>E23</f>
        <v>67.5</v>
      </c>
      <c r="F34" s="21">
        <f>F23</f>
        <v>7.5</v>
      </c>
      <c r="G34" s="21">
        <f>G23</f>
        <v>7.5</v>
      </c>
      <c r="H34" s="21">
        <f>H23</f>
        <v>7.5</v>
      </c>
      <c r="I34" s="21">
        <f>I23</f>
        <v>7.5</v>
      </c>
      <c r="J34" s="21">
        <f>J23</f>
        <v>37.5</v>
      </c>
    </row>
    <row r="35" spans="1:10" ht="30" x14ac:dyDescent="0.25">
      <c r="A35" s="27"/>
      <c r="B35" s="27"/>
      <c r="C35" s="27"/>
      <c r="D35" s="22" t="s">
        <v>30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5">
      <c r="A36" s="55" t="s">
        <v>48</v>
      </c>
      <c r="B36" s="55"/>
      <c r="C36" s="20"/>
      <c r="D36" s="20"/>
      <c r="E36" s="21"/>
      <c r="F36" s="21"/>
      <c r="G36" s="21"/>
      <c r="H36" s="21"/>
      <c r="I36" s="21"/>
      <c r="J36" s="21"/>
    </row>
    <row r="37" spans="1:10" x14ac:dyDescent="0.25">
      <c r="A37" s="27" t="s">
        <v>51</v>
      </c>
      <c r="B37" s="27"/>
      <c r="C37" s="27"/>
      <c r="D37" s="14" t="s">
        <v>45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10" ht="35.25" customHeight="1" x14ac:dyDescent="0.25">
      <c r="A38" s="27"/>
      <c r="B38" s="27"/>
      <c r="C38" s="27"/>
      <c r="D38" s="14" t="s">
        <v>27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10" ht="51" customHeight="1" x14ac:dyDescent="0.25">
      <c r="A39" s="27"/>
      <c r="B39" s="27"/>
      <c r="C39" s="27"/>
      <c r="D39" s="14" t="s">
        <v>28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10" ht="23.25" customHeight="1" x14ac:dyDescent="0.25">
      <c r="A40" s="27"/>
      <c r="B40" s="27"/>
      <c r="C40" s="27"/>
      <c r="D40" s="14" t="s">
        <v>29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10" ht="30.75" customHeight="1" x14ac:dyDescent="0.25">
      <c r="A41" s="27"/>
      <c r="B41" s="27"/>
      <c r="C41" s="27"/>
      <c r="D41" s="22" t="s">
        <v>30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5">
      <c r="A42" s="27" t="s">
        <v>52</v>
      </c>
      <c r="B42" s="27"/>
      <c r="C42" s="27"/>
      <c r="D42" s="14" t="s">
        <v>45</v>
      </c>
      <c r="E42" s="21">
        <f>E31</f>
        <v>135</v>
      </c>
      <c r="F42" s="21">
        <f t="shared" ref="F42:J42" si="9">F31</f>
        <v>15</v>
      </c>
      <c r="G42" s="21">
        <f t="shared" si="9"/>
        <v>15</v>
      </c>
      <c r="H42" s="21">
        <f t="shared" si="9"/>
        <v>15</v>
      </c>
      <c r="I42" s="21">
        <f t="shared" si="9"/>
        <v>15</v>
      </c>
      <c r="J42" s="21">
        <f t="shared" si="9"/>
        <v>75</v>
      </c>
    </row>
    <row r="43" spans="1:10" ht="30" x14ac:dyDescent="0.25">
      <c r="A43" s="27"/>
      <c r="B43" s="27"/>
      <c r="C43" s="27"/>
      <c r="D43" s="14" t="s">
        <v>27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10" ht="45" x14ac:dyDescent="0.25">
      <c r="A44" s="27"/>
      <c r="B44" s="27"/>
      <c r="C44" s="27"/>
      <c r="D44" s="14" t="s">
        <v>28</v>
      </c>
      <c r="E44" s="21">
        <f>E33</f>
        <v>67.5</v>
      </c>
      <c r="F44" s="21">
        <f t="shared" ref="F44:J44" si="10">F33</f>
        <v>7.5</v>
      </c>
      <c r="G44" s="21">
        <f t="shared" si="10"/>
        <v>7.5</v>
      </c>
      <c r="H44" s="21">
        <f t="shared" si="10"/>
        <v>7.5</v>
      </c>
      <c r="I44" s="21">
        <f t="shared" si="10"/>
        <v>7.5</v>
      </c>
      <c r="J44" s="21">
        <f t="shared" si="10"/>
        <v>37.5</v>
      </c>
    </row>
    <row r="45" spans="1:10" x14ac:dyDescent="0.25">
      <c r="A45" s="27"/>
      <c r="B45" s="27"/>
      <c r="C45" s="27"/>
      <c r="D45" s="14" t="s">
        <v>29</v>
      </c>
      <c r="E45" s="21">
        <f>E34</f>
        <v>67.5</v>
      </c>
      <c r="F45" s="21">
        <f t="shared" ref="F45:J45" si="11">F34</f>
        <v>7.5</v>
      </c>
      <c r="G45" s="21">
        <f t="shared" si="11"/>
        <v>7.5</v>
      </c>
      <c r="H45" s="21">
        <f t="shared" si="11"/>
        <v>7.5</v>
      </c>
      <c r="I45" s="21">
        <f t="shared" si="11"/>
        <v>7.5</v>
      </c>
      <c r="J45" s="21">
        <f t="shared" si="11"/>
        <v>37.5</v>
      </c>
    </row>
    <row r="46" spans="1:10" ht="27.75" customHeight="1" x14ac:dyDescent="0.25">
      <c r="A46" s="27"/>
      <c r="B46" s="27"/>
      <c r="C46" s="27"/>
      <c r="D46" s="22" t="s">
        <v>30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10" x14ac:dyDescent="0.25">
      <c r="A47" s="57" t="s">
        <v>48</v>
      </c>
      <c r="B47" s="57"/>
      <c r="C47" s="57"/>
      <c r="D47" s="14"/>
      <c r="E47" s="15"/>
      <c r="F47" s="15"/>
      <c r="G47" s="15"/>
      <c r="H47" s="15"/>
      <c r="I47" s="15"/>
      <c r="J47" s="15"/>
    </row>
    <row r="48" spans="1:10" x14ac:dyDescent="0.25">
      <c r="A48" s="27" t="s">
        <v>64</v>
      </c>
      <c r="B48" s="27"/>
      <c r="C48" s="27"/>
      <c r="D48" s="14" t="s">
        <v>45</v>
      </c>
      <c r="E48" s="21">
        <f>E51+E50</f>
        <v>135</v>
      </c>
      <c r="F48" s="21">
        <f t="shared" ref="F48:J48" si="12">F51+F50</f>
        <v>15</v>
      </c>
      <c r="G48" s="21">
        <f t="shared" si="12"/>
        <v>15</v>
      </c>
      <c r="H48" s="21">
        <f t="shared" si="12"/>
        <v>15</v>
      </c>
      <c r="I48" s="21">
        <f t="shared" si="12"/>
        <v>15</v>
      </c>
      <c r="J48" s="21">
        <f t="shared" si="12"/>
        <v>75</v>
      </c>
    </row>
    <row r="49" spans="1:10" ht="30" x14ac:dyDescent="0.25">
      <c r="A49" s="27"/>
      <c r="B49" s="27"/>
      <c r="C49" s="27"/>
      <c r="D49" s="14" t="s">
        <v>27</v>
      </c>
      <c r="E49" s="21">
        <f>E11</f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ht="49.5" customHeight="1" x14ac:dyDescent="0.25">
      <c r="A50" s="27"/>
      <c r="B50" s="27"/>
      <c r="C50" s="27"/>
      <c r="D50" s="14" t="s">
        <v>28</v>
      </c>
      <c r="E50" s="21">
        <f>E12</f>
        <v>67.5</v>
      </c>
      <c r="F50" s="21">
        <f t="shared" ref="F50:J50" si="13">F12</f>
        <v>7.5</v>
      </c>
      <c r="G50" s="21">
        <f t="shared" si="13"/>
        <v>7.5</v>
      </c>
      <c r="H50" s="21">
        <f t="shared" si="13"/>
        <v>7.5</v>
      </c>
      <c r="I50" s="21">
        <f t="shared" si="13"/>
        <v>7.5</v>
      </c>
      <c r="J50" s="21">
        <f t="shared" si="13"/>
        <v>37.5</v>
      </c>
    </row>
    <row r="51" spans="1:10" x14ac:dyDescent="0.25">
      <c r="A51" s="27"/>
      <c r="B51" s="27"/>
      <c r="C51" s="27"/>
      <c r="D51" s="14" t="s">
        <v>29</v>
      </c>
      <c r="E51" s="21">
        <f>E23</f>
        <v>67.5</v>
      </c>
      <c r="F51" s="21">
        <f t="shared" ref="F51:J51" si="14">F23</f>
        <v>7.5</v>
      </c>
      <c r="G51" s="21">
        <f t="shared" si="14"/>
        <v>7.5</v>
      </c>
      <c r="H51" s="21">
        <f t="shared" si="14"/>
        <v>7.5</v>
      </c>
      <c r="I51" s="21">
        <f t="shared" si="14"/>
        <v>7.5</v>
      </c>
      <c r="J51" s="21">
        <f t="shared" si="14"/>
        <v>37.5</v>
      </c>
    </row>
    <row r="52" spans="1:10" ht="54" customHeight="1" x14ac:dyDescent="0.25">
      <c r="A52" s="27"/>
      <c r="B52" s="27"/>
      <c r="C52" s="27"/>
      <c r="D52" s="14" t="s">
        <v>53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10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</row>
  </sheetData>
  <mergeCells count="23">
    <mergeCell ref="A42:C46"/>
    <mergeCell ref="A47:C47"/>
    <mergeCell ref="A48:C52"/>
    <mergeCell ref="A3:J3"/>
    <mergeCell ref="A10:A14"/>
    <mergeCell ref="C10:C14"/>
    <mergeCell ref="A15:C19"/>
    <mergeCell ref="A20:C24"/>
    <mergeCell ref="A26:C30"/>
    <mergeCell ref="A9:J9"/>
    <mergeCell ref="B10:B14"/>
    <mergeCell ref="A5:A7"/>
    <mergeCell ref="B5:B7"/>
    <mergeCell ref="C5:C7"/>
    <mergeCell ref="D5:D7"/>
    <mergeCell ref="G1:J1"/>
    <mergeCell ref="A25:B25"/>
    <mergeCell ref="A36:B36"/>
    <mergeCell ref="A31:C35"/>
    <mergeCell ref="A37:C41"/>
    <mergeCell ref="E5:J5"/>
    <mergeCell ref="E6:E7"/>
    <mergeCell ref="F6:J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7" sqref="C17"/>
    </sheetView>
  </sheetViews>
  <sheetFormatPr defaultRowHeight="15" x14ac:dyDescent="0.25"/>
  <cols>
    <col min="1" max="1" width="24.5703125" customWidth="1"/>
    <col min="2" max="2" width="36.7109375" customWidth="1"/>
    <col min="3" max="3" width="30.85546875" customWidth="1"/>
    <col min="4" max="4" width="45.140625" customWidth="1"/>
  </cols>
  <sheetData>
    <row r="1" spans="1:4" ht="15.75" x14ac:dyDescent="0.25">
      <c r="A1" s="8"/>
      <c r="B1" s="8"/>
      <c r="C1" s="8"/>
      <c r="D1" s="8"/>
    </row>
    <row r="2" spans="1:4" ht="15.75" x14ac:dyDescent="0.25">
      <c r="A2" s="8"/>
      <c r="B2" s="8"/>
      <c r="C2" s="8"/>
      <c r="D2" s="8"/>
    </row>
    <row r="3" spans="1:4" ht="15.75" x14ac:dyDescent="0.25">
      <c r="A3" s="61" t="s">
        <v>60</v>
      </c>
      <c r="B3" s="61"/>
      <c r="C3" s="61"/>
      <c r="D3" s="61"/>
    </row>
    <row r="5" spans="1:4" x14ac:dyDescent="0.25">
      <c r="A5" s="27" t="s">
        <v>55</v>
      </c>
      <c r="B5" s="27" t="s">
        <v>56</v>
      </c>
      <c r="C5" s="27" t="s">
        <v>57</v>
      </c>
      <c r="D5" s="14" t="s">
        <v>58</v>
      </c>
    </row>
    <row r="6" spans="1:4" x14ac:dyDescent="0.25">
      <c r="A6" s="27"/>
      <c r="B6" s="27"/>
      <c r="C6" s="27"/>
      <c r="D6" s="14" t="s">
        <v>59</v>
      </c>
    </row>
    <row r="7" spans="1:4" x14ac:dyDescent="0.25">
      <c r="A7" s="14">
        <v>1</v>
      </c>
      <c r="B7" s="14">
        <v>2</v>
      </c>
      <c r="C7" s="14">
        <v>3</v>
      </c>
      <c r="D7" s="14">
        <v>4</v>
      </c>
    </row>
    <row r="8" spans="1:4" ht="39.6" customHeight="1" x14ac:dyDescent="0.25">
      <c r="A8" s="27" t="s">
        <v>72</v>
      </c>
      <c r="B8" s="27"/>
      <c r="C8" s="27"/>
      <c r="D8" s="27"/>
    </row>
    <row r="9" spans="1:4" ht="35.25" customHeight="1" x14ac:dyDescent="0.25">
      <c r="A9" s="62" t="s">
        <v>78</v>
      </c>
      <c r="B9" s="62"/>
      <c r="C9" s="62"/>
      <c r="D9" s="62"/>
    </row>
    <row r="10" spans="1:4" ht="106.5" customHeight="1" x14ac:dyDescent="0.25">
      <c r="A10" s="11" t="s">
        <v>44</v>
      </c>
      <c r="B10" s="12" t="s">
        <v>65</v>
      </c>
      <c r="C10" s="12" t="s">
        <v>79</v>
      </c>
      <c r="D10" s="12" t="s">
        <v>34</v>
      </c>
    </row>
  </sheetData>
  <mergeCells count="6">
    <mergeCell ref="A3:D3"/>
    <mergeCell ref="A8:D8"/>
    <mergeCell ref="A9:D9"/>
    <mergeCell ref="A5:A6"/>
    <mergeCell ref="B5:B6"/>
    <mergeCell ref="C5:C6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паспорт</vt:lpstr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2021-11-25T06:31:00Z</dcterms:modified>
</cp:coreProperties>
</file>